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gen\Documents\CPDE Board\"/>
    </mc:Choice>
  </mc:AlternateContent>
  <xr:revisionPtr revIDLastSave="0" documentId="13_ncr:1_{F8353779-223A-41ED-BE33-C15ED90CD6D3}" xr6:coauthVersionLast="47" xr6:coauthVersionMax="47" xr10:uidLastSave="{00000000-0000-0000-0000-000000000000}"/>
  <bookViews>
    <workbookView xWindow="23880" yWindow="1680" windowWidth="29040" windowHeight="15720" tabRatio="500" xr2:uid="{00000000-000D-0000-FFFF-FFFF00000000}"/>
  </bookViews>
  <sheets>
    <sheet name="CPDE Roster" sheetId="1" r:id="rId1"/>
  </sheets>
  <definedNames>
    <definedName name="_xlnm.Print_Area" localSheetId="0">'CPDE Roster'!$D$11:$J$62</definedName>
    <definedName name="_xlnm.Print_Titles" localSheetId="0">'CPDE Roster'!$11:$11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13" i="1"/>
  <c r="A14" i="1" s="1"/>
  <c r="A15" i="1" s="1"/>
  <c r="A16" i="1" s="1"/>
  <c r="A17" i="1" s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<sst xmlns="http://schemas.openxmlformats.org/spreadsheetml/2006/main" count="610" uniqueCount="490">
  <si>
    <t>Name</t>
  </si>
  <si>
    <t>Business</t>
  </si>
  <si>
    <t>Phone</t>
  </si>
  <si>
    <t>E-mail</t>
  </si>
  <si>
    <t>Location</t>
  </si>
  <si>
    <t>Practice Area</t>
  </si>
  <si>
    <t>Website</t>
  </si>
  <si>
    <t>barrett@forensiceconomics.org</t>
  </si>
  <si>
    <t>Charleston, WV</t>
  </si>
  <si>
    <t>OSC Vocational Systems Inc.</t>
  </si>
  <si>
    <t>Brandt Forensic Economics, LLC</t>
  </si>
  <si>
    <t>bill@brandtforensiceconomics.com</t>
  </si>
  <si>
    <t>Bainbridge Island, WA</t>
  </si>
  <si>
    <t>Emeritus Member</t>
  </si>
  <si>
    <t>cashdol@ecsis.net</t>
  </si>
  <si>
    <t>Dyersburg, TN</t>
  </si>
  <si>
    <t>lclapp@vocmedecon.com</t>
  </si>
  <si>
    <t>Phoenix, AZ</t>
  </si>
  <si>
    <t>Springfield, MO</t>
  </si>
  <si>
    <t>Washington D.C.</t>
  </si>
  <si>
    <t>ngarza@cricpa.com</t>
  </si>
  <si>
    <t>Brownsville, TX</t>
  </si>
  <si>
    <t>https://www.cricpa.com</t>
  </si>
  <si>
    <t>scott@gilberteconomics.com</t>
  </si>
  <si>
    <t>Delta Economic Advisors</t>
  </si>
  <si>
    <t>Staten Island, NY</t>
  </si>
  <si>
    <t>jgrant@arrowfishconsulting.com</t>
  </si>
  <si>
    <t>Hershewe &amp; Company, PC</t>
  </si>
  <si>
    <t>kentjayne@sprynet.com</t>
  </si>
  <si>
    <t>cloie@osc-voc.com</t>
  </si>
  <si>
    <t>Wlandsea@aol.com</t>
  </si>
  <si>
    <t>bobmale@hawaii.rr.com</t>
  </si>
  <si>
    <t>gil.mathis@murraystate.edu</t>
  </si>
  <si>
    <t>Graham Mitenko*</t>
  </si>
  <si>
    <t>gmitenko@unomaha.edu</t>
  </si>
  <si>
    <t>Omaha, NE</t>
  </si>
  <si>
    <t>mark.moore@ttu.edu</t>
  </si>
  <si>
    <t>Forensic Accounting Services</t>
  </si>
  <si>
    <t>Portland, OR</t>
  </si>
  <si>
    <t>opadron@turnercpas.com</t>
  </si>
  <si>
    <t>Miami, FL</t>
  </si>
  <si>
    <t>judith@osc-voc.com</t>
  </si>
  <si>
    <t>Gregson@CPA4n6.com</t>
  </si>
  <si>
    <t>Thomas Roney LLC</t>
  </si>
  <si>
    <t>troney@thomasroneyllc.com</t>
  </si>
  <si>
    <t>Dallas, TX</t>
  </si>
  <si>
    <t>Joseph I. Rosenberg, CFA, LLC</t>
  </si>
  <si>
    <t>jrosenberg123@gmail.com</t>
  </si>
  <si>
    <t>Indianapolis, IN</t>
  </si>
  <si>
    <t>AdamsSmith Economics</t>
  </si>
  <si>
    <t>San Marino, CA</t>
  </si>
  <si>
    <t>ron@beaconrehab.com</t>
  </si>
  <si>
    <t>Ann Arbor, MI</t>
  </si>
  <si>
    <t>rsummary@semo.edu</t>
  </si>
  <si>
    <t>Northwest Economics, LLC</t>
  </si>
  <si>
    <t>christina@nweconomics.com</t>
  </si>
  <si>
    <t>ljtaylorphd@comcast.net</t>
  </si>
  <si>
    <t>Gene A. Trevino PhD, CFA, ASA, CEA</t>
  </si>
  <si>
    <t>Economic Evidence</t>
  </si>
  <si>
    <t>drtrevino@EconomicEvidence.com</t>
  </si>
  <si>
    <t>San Antonio, TX</t>
  </si>
  <si>
    <t>Zengler &amp; Inouye, LLC</t>
  </si>
  <si>
    <t>Pasadena, CA</t>
  </si>
  <si>
    <t>Thomas C. Borzilleri Ph.D.</t>
  </si>
  <si>
    <t>tcbecon@gmail.com</t>
  </si>
  <si>
    <t>Bethesda, MD &amp; WV</t>
  </si>
  <si>
    <t>Strategic Economic Analysis</t>
  </si>
  <si>
    <t>kaycea@strategiceconomicanalysis.com</t>
  </si>
  <si>
    <t>Long Beach, CA</t>
  </si>
  <si>
    <t xml:space="preserve">barryeco@att.net </t>
  </si>
  <si>
    <t>TX, NM, CO, OK, NV</t>
  </si>
  <si>
    <t>david@deltaeconomics.net</t>
  </si>
  <si>
    <t>St. Joseph, MO
Riverside, MO</t>
  </si>
  <si>
    <t>Kirkendall Consulting Group, LLC</t>
  </si>
  <si>
    <t xml:space="preserve">kevin@kirkendallconsulting.com </t>
  </si>
  <si>
    <t>Las Vegas, NV</t>
  </si>
  <si>
    <t>judy@deltaeconomics.net</t>
  </si>
  <si>
    <t>Liggett Forensic Accounting &amp; Economics</t>
  </si>
  <si>
    <t>brooke@liggettforensic.com</t>
  </si>
  <si>
    <t>J.S. Held</t>
  </si>
  <si>
    <t>gmclaughlin@jsheld.com</t>
  </si>
  <si>
    <t>Oakland, CA</t>
  </si>
  <si>
    <t>aneedham@shippneedham.com</t>
  </si>
  <si>
    <t>Fort Worth, TX</t>
  </si>
  <si>
    <t>mohara@unomaha.edu</t>
  </si>
  <si>
    <t>Rob Schlegel FASA, MCBA**</t>
  </si>
  <si>
    <t>robschlegel@hotmail.com</t>
  </si>
  <si>
    <t>Seattle, WA</t>
  </si>
  <si>
    <t>OR, WA, AK, HI, CA</t>
  </si>
  <si>
    <t>CA, NV, UT, CO, TX, IL, DC</t>
  </si>
  <si>
    <t>Nationwide</t>
  </si>
  <si>
    <t>*Founding Member</t>
  </si>
  <si>
    <t>**Charter Member</t>
  </si>
  <si>
    <t>323.404.7799</t>
  </si>
  <si>
    <t>816.213.4502</t>
  </si>
  <si>
    <t>801.839.5778
801.877.4830 (fax)</t>
  </si>
  <si>
    <t>425.949.4406</t>
  </si>
  <si>
    <t>702.313.1560</t>
  </si>
  <si>
    <t>610.331.2147</t>
  </si>
  <si>
    <t>305.969.8844</t>
  </si>
  <si>
    <t>417.882.1566</t>
  </si>
  <si>
    <t>808.887.0862</t>
  </si>
  <si>
    <t>510.740.0384
510.740.0190 (fax)</t>
  </si>
  <si>
    <t>402.554.2532</t>
  </si>
  <si>
    <t>402.341.2020</t>
  </si>
  <si>
    <t>510.388.4415
510.740.0190 (fax)</t>
  </si>
  <si>
    <t>425.486.4040, x5214</t>
  </si>
  <si>
    <t>karen@adamssmith.com</t>
  </si>
  <si>
    <t>301.802.0617
301.495.9821</t>
  </si>
  <si>
    <t>734.665.8326</t>
  </si>
  <si>
    <t>503.347.7894</t>
  </si>
  <si>
    <t>Duchon Vocational &amp; Economic Consulting, LLC</t>
  </si>
  <si>
    <t>raduchon@dvecny.com</t>
  </si>
  <si>
    <t>Hamburg, NY</t>
  </si>
  <si>
    <t>207.809.4283</t>
  </si>
  <si>
    <t>Turner &amp; Associates, LLP</t>
  </si>
  <si>
    <t>https://jsheld.com</t>
  </si>
  <si>
    <t>Arrowfish Consulting - Commercial Damages &amp; Business Valuation</t>
  </si>
  <si>
    <t>Kensington, MD</t>
  </si>
  <si>
    <t>FL</t>
  </si>
  <si>
    <t>Cedar Rapids, IA</t>
  </si>
  <si>
    <t>Kamuela, HI</t>
  </si>
  <si>
    <t>OR, WA, AK, ID</t>
  </si>
  <si>
    <t>702.778.9616
806.681.9636 (cell)</t>
  </si>
  <si>
    <t>Bothell, WA</t>
  </si>
  <si>
    <t>MD, DC, NJ, PA</t>
  </si>
  <si>
    <t>WA</t>
  </si>
  <si>
    <t>NY, NJ, CT, PA</t>
  </si>
  <si>
    <t>MI</t>
  </si>
  <si>
    <t>Cape Girardeau, MO</t>
  </si>
  <si>
    <t>CA</t>
  </si>
  <si>
    <t>IN</t>
  </si>
  <si>
    <t>Thomas C. Borzilleri, PhD</t>
  </si>
  <si>
    <t>Barry L. Duman, PhD</t>
  </si>
  <si>
    <t>Ygnacio D. Garza, CPA</t>
  </si>
  <si>
    <t>Kevin B. Kirkendall, MBA, CPA, CFE*</t>
  </si>
  <si>
    <t>Brooke A. Liggett, CPA, CVA, MAFF</t>
  </si>
  <si>
    <t>Bob Male, PhD*</t>
  </si>
  <si>
    <t>Gil Mathis, PhD*</t>
  </si>
  <si>
    <t>Mark E. Moore, PhD</t>
  </si>
  <si>
    <t>Allyn Needham, PhD, CEA</t>
  </si>
  <si>
    <t>Rebecca Newman, CPA, CFE</t>
  </si>
  <si>
    <t>Michael J. O'Hara, JD, PhD*</t>
  </si>
  <si>
    <t>Nora C. Ostrofe, MBA, CVA, CEA</t>
  </si>
  <si>
    <t>Joseph I. Rosenberg, MBA, MA, CFA, CDFA</t>
  </si>
  <si>
    <t>Kristine S. Slocum, MBA</t>
  </si>
  <si>
    <t>Karen Smith, MBA</t>
  </si>
  <si>
    <t>Ronald Smolarski, MA, CEA, CLCP, CRC, D-ABVE**</t>
  </si>
  <si>
    <t>Rebecca M. Summary, PhD</t>
  </si>
  <si>
    <t>Christina P. Tapia, PhD</t>
  </si>
  <si>
    <t>Paul Taylor, PhD*</t>
  </si>
  <si>
    <t>Laura Taylor, PhD*</t>
  </si>
  <si>
    <t>Christopher W. Young, PhD, MBA, MAFF, CVA</t>
  </si>
  <si>
    <t>Darryl R. Zengler, MA, CEA</t>
  </si>
  <si>
    <t>Oscar J. Padron, CPA, CFP, CVA</t>
  </si>
  <si>
    <t>George McLaughlin, MBA, CEA, CVA</t>
  </si>
  <si>
    <t>Judith Kukowski, MBA</t>
  </si>
  <si>
    <t>William F. Landsea, PhD*</t>
  </si>
  <si>
    <t>Kent Jayne, MA, MBA*</t>
  </si>
  <si>
    <t>Joseph G. Hershewe, CPA, CFF, CGMA, CVA, CBA, MAFF, CFE, AEP, CEPA, ABAR, CTRS, BCA, BCAR, MCBA</t>
  </si>
  <si>
    <t>Jeremiah Grant, CVA, CLCS, MBA</t>
  </si>
  <si>
    <t>Scott Dale Gilbert, PhD</t>
  </si>
  <si>
    <t>Michelle R. Freeman, MA</t>
  </si>
  <si>
    <t>Bryan Conley, PhD**</t>
  </si>
  <si>
    <t>Parker Cashdollar, PhD**</t>
  </si>
  <si>
    <t>Kaycea Campbell, PhD</t>
  </si>
  <si>
    <t>William G. Brandt, CPA, ABV, CFF, MBA</t>
  </si>
  <si>
    <t>George Barrett, MBA, MSRC, CRC, CVE**</t>
  </si>
  <si>
    <t>Rachel Duchon, MS, MBA, CRC, FVE, LMHC, ABVE/D, IPEC, CLCP</t>
  </si>
  <si>
    <t>Cloie B. Johnson, M.Ed</t>
  </si>
  <si>
    <t>David Gouiran, MBA, JD</t>
  </si>
  <si>
    <t>NOstrofe@jsheld.com</t>
  </si>
  <si>
    <t>Gregson Parker, CPA</t>
  </si>
  <si>
    <t>retired</t>
  </si>
  <si>
    <t>304.562.0180</t>
  </si>
  <si>
    <t>731.676.6661</t>
  </si>
  <si>
    <t>MD, DC, VA, WV</t>
  </si>
  <si>
    <t>WV, OH, KY, PA, MD, IN, TN, VA</t>
  </si>
  <si>
    <t>michelle.r.freeman@gmail.com</t>
  </si>
  <si>
    <t>AZ</t>
  </si>
  <si>
    <t>NY</t>
  </si>
  <si>
    <t>TX</t>
  </si>
  <si>
    <t>MO</t>
  </si>
  <si>
    <t>IA</t>
  </si>
  <si>
    <t>NV</t>
  </si>
  <si>
    <t>HI</t>
  </si>
  <si>
    <t>Murray, KY</t>
  </si>
  <si>
    <t>NE</t>
  </si>
  <si>
    <t>OR</t>
  </si>
  <si>
    <t>CA, AZ</t>
  </si>
  <si>
    <t>https://www.shippneedham.com</t>
  </si>
  <si>
    <t>https://www.forensiceconomics.org</t>
  </si>
  <si>
    <t>https://www.osc-voc.com</t>
  </si>
  <si>
    <t>https://www.tcbecon.com</t>
  </si>
  <si>
    <t>https://brandtforensiceconomics.com</t>
  </si>
  <si>
    <t>https://www.strategiceconomicanalysis.com</t>
  </si>
  <si>
    <t>https://www.vocmedecon.com</t>
  </si>
  <si>
    <t>https://www.dvecny.com</t>
  </si>
  <si>
    <t>https://www.barrydumanconsulting.com</t>
  </si>
  <si>
    <t>https://gilberteconomics.com</t>
  </si>
  <si>
    <t>https://www.deltaeconomics.net</t>
  </si>
  <si>
    <t>https://www.arrowfishconsulting.com</t>
  </si>
  <si>
    <t>https://www.hersheweandcopc.com</t>
  </si>
  <si>
    <t>https://www.kirkendallconsulting.com</t>
  </si>
  <si>
    <t>https://www.liggettforensic.com</t>
  </si>
  <si>
    <t>https://www.isovox.com</t>
  </si>
  <si>
    <t>https://www.CPA4n6.com</t>
  </si>
  <si>
    <t>https://www.thomasroneyllc.com</t>
  </si>
  <si>
    <t>https://www.joe-rosenberg.com</t>
  </si>
  <si>
    <t>https://www.houlihan-hva.com</t>
  </si>
  <si>
    <t>https://www.beaconrehab.com</t>
  </si>
  <si>
    <t>https://www.nweconomics.com</t>
  </si>
  <si>
    <t>https://economicevidence.com</t>
  </si>
  <si>
    <t>https:/simsandwhite.com</t>
  </si>
  <si>
    <t>J. Matthew Sims</t>
  </si>
  <si>
    <t>zengler@zengler.com</t>
  </si>
  <si>
    <t xml:space="preserve">602.253.2033 </t>
  </si>
  <si>
    <t>Antonio Avalos, PhD</t>
  </si>
  <si>
    <t>Valley Economic Associates, Inc.</t>
  </si>
  <si>
    <t>avalos@valleyeconomicassociates.com</t>
  </si>
  <si>
    <t>Fresno, CA</t>
  </si>
  <si>
    <t>559.862.5951</t>
  </si>
  <si>
    <t>Andrea Bradford, MEd, CRC</t>
  </si>
  <si>
    <t>512.767.9444</t>
  </si>
  <si>
    <t>andrea@bradfordtx.net</t>
  </si>
  <si>
    <t>Austin, TX</t>
  </si>
  <si>
    <t>https://www.valleyeconomicsassociates.com</t>
  </si>
  <si>
    <t>https://turnercpas.com</t>
  </si>
  <si>
    <t>sims@simsandwhite.com</t>
  </si>
  <si>
    <t>EKAY Economic Consultants, Inc.</t>
  </si>
  <si>
    <t>775.232.7203</t>
  </si>
  <si>
    <t>eugenia@ekayconsultants.com</t>
  </si>
  <si>
    <t>Reno, NV</t>
  </si>
  <si>
    <t>https://www.ekayconsultants.com</t>
  </si>
  <si>
    <t>VocMedEcon</t>
  </si>
  <si>
    <t>Lane Hudgins, PhD</t>
  </si>
  <si>
    <t>Lane Hudgins Analysis</t>
  </si>
  <si>
    <t>618.534.0099</t>
  </si>
  <si>
    <t>Murphysboro, IL</t>
  </si>
  <si>
    <t>IL</t>
  </si>
  <si>
    <t>https://lh-analysis.com/about/</t>
  </si>
  <si>
    <t>lane@lh-analysis.com</t>
  </si>
  <si>
    <t>Eric Lang, PhD</t>
  </si>
  <si>
    <t>214.665.9458 214.957.7991(cell)</t>
  </si>
  <si>
    <t xml:space="preserve">210.267.1313 </t>
  </si>
  <si>
    <t>Brookshire Barrett LLC</t>
  </si>
  <si>
    <t>Carr Riggs &amp; Ingram LLC</t>
  </si>
  <si>
    <t>Gilbert Economics LLC</t>
  </si>
  <si>
    <t>Delta Economics LLC</t>
  </si>
  <si>
    <t>Shipp Needham Durham LLC</t>
  </si>
  <si>
    <t>Sims White, PLLC</t>
  </si>
  <si>
    <t>Beacon Rehabilitation Services, Inc.</t>
  </si>
  <si>
    <t xml:space="preserve"> 623.742.7269  602.741.3687</t>
  </si>
  <si>
    <t>206.395.2300, x101 206.852.1412 (cell)</t>
  </si>
  <si>
    <t>618.319.2465</t>
  </si>
  <si>
    <t>https://www.zengler.com</t>
  </si>
  <si>
    <t>O'Fallon, IL</t>
  </si>
  <si>
    <t>Eugenia Larmore, PhD, MBA</t>
  </si>
  <si>
    <t>Cornelius, NC</t>
  </si>
  <si>
    <t>ericlang@thomasroneyllc.com</t>
  </si>
  <si>
    <t>Moore Valuations</t>
  </si>
  <si>
    <t>DE</t>
  </si>
  <si>
    <t>Wilmington, DE</t>
  </si>
  <si>
    <t>Thomas Roney, ABD**</t>
  </si>
  <si>
    <t>HoulihanValuation Advisors</t>
  </si>
  <si>
    <t>Flagstaff, AZ</t>
  </si>
  <si>
    <t>Exceptional Economics</t>
  </si>
  <si>
    <t>kslocum@exceptionaleconomics.com</t>
  </si>
  <si>
    <t>Sonora, CA</t>
  </si>
  <si>
    <t>206.201.3033
206.949.0773 (cell)</t>
  </si>
  <si>
    <t>305.377.0777
305.496.6496 (cell)</t>
  </si>
  <si>
    <t>626.405.1999</t>
  </si>
  <si>
    <t>503.789.4959 (cell)</t>
  </si>
  <si>
    <t xml:space="preserve"> 217.419.1541</t>
  </si>
  <si>
    <t xml:space="preserve">716.807.9128 </t>
  </si>
  <si>
    <t>503.224.2400</t>
  </si>
  <si>
    <t>Rebecca@FAS-Oregon.com</t>
  </si>
  <si>
    <t>https://www.FAS-Oregon.com</t>
  </si>
  <si>
    <t>Lisa Clapp, MA, CRC, CEA,CLCP</t>
  </si>
  <si>
    <t>MO, IL, OK, KS, WV, KY, IA, AK, OH</t>
  </si>
  <si>
    <t>Jose Rodriguez, MBA</t>
  </si>
  <si>
    <t>www.linkedin.com/in/rodriguez101</t>
  </si>
  <si>
    <t>Resolution Economics</t>
  </si>
  <si>
    <t>cyoung@resecon.com</t>
  </si>
  <si>
    <t>New York, NY    Los Angeles, CA</t>
  </si>
  <si>
    <t>https://resecon.com</t>
  </si>
  <si>
    <t>646.386.8949 (New York) 310.275.9137 (Los Angeles) 347.522.0480 (cell)</t>
  </si>
  <si>
    <t>626.796.4040     626.644.4462 (cell)</t>
  </si>
  <si>
    <t>817.348.0213     817.915.9420 (cell)</t>
  </si>
  <si>
    <t>816.233.113 (St. Joseph)
816.800.8700 (Riverside)</t>
  </si>
  <si>
    <t>956.546.1655     956.459.1241 (cell)</t>
  </si>
  <si>
    <t>Maianne Inouye, MBA</t>
  </si>
  <si>
    <t>John Nordstrand, MA</t>
  </si>
  <si>
    <t>John Nordstrand Economic Consulting</t>
  </si>
  <si>
    <t>805.450.7761</t>
  </si>
  <si>
    <t>john.nordstrand747@gmail.com</t>
  </si>
  <si>
    <t>Santa Barbara, CA</t>
  </si>
  <si>
    <t>https://www.johnnordstrandeconomics.com</t>
  </si>
  <si>
    <t>mainouye@yahoo.com</t>
  </si>
  <si>
    <t>626.405.1111   626.644.7566 (cell)</t>
  </si>
  <si>
    <t>702.637.8435</t>
  </si>
  <si>
    <t>Christopher Skerritt, M.Ed, RC, LRC, FVE, IPEC, CVE, ABVE/F,REAS, CEAS I, CLCP, MSCC, CPRW, QRC</t>
  </si>
  <si>
    <t>203.605.2814 (cell)</t>
  </si>
  <si>
    <t>317.264.1005</t>
  </si>
  <si>
    <t>Kincaid WolsteinVocational and Rehabilitation Services</t>
  </si>
  <si>
    <t>chris@kwvrs.com</t>
  </si>
  <si>
    <t>Smithfield</t>
  </si>
  <si>
    <t>RI</t>
  </si>
  <si>
    <t>Rizzardi Economic Associates</t>
  </si>
  <si>
    <t>626.229.0304</t>
  </si>
  <si>
    <t>srizzardi@rizzardieconomics.com</t>
  </si>
  <si>
    <t>rizzardiecononics.com</t>
  </si>
  <si>
    <t>CA, AZ, NV</t>
  </si>
  <si>
    <t>Randall Valentine, PdD</t>
  </si>
  <si>
    <t>228.236.4133</t>
  </si>
  <si>
    <t>Valentine Forensic Finance</t>
  </si>
  <si>
    <t>MS</t>
  </si>
  <si>
    <t>Gulfport, MS</t>
  </si>
  <si>
    <t xml:space="preserve">Kincaid Wolstein Vocational &amp; Rehabilitation Services </t>
  </si>
  <si>
    <t>pauljbourgeois014@gmail.com</t>
  </si>
  <si>
    <t>Paul J. Bourgeois, PhD., CRC., CLCP, CVE., FVE., NCC</t>
  </si>
  <si>
    <t>201.343.0700 781.330.1143 (cell)</t>
  </si>
  <si>
    <t>https://kwvrs.com</t>
  </si>
  <si>
    <t>New Haven, CT</t>
  </si>
  <si>
    <t>MA, CT,NY, NJ</t>
  </si>
  <si>
    <t>Stephanie Rizzardi, MBA</t>
  </si>
  <si>
    <t>U.S General Services Administration (GSA)</t>
  </si>
  <si>
    <t>214.665.9458 817.733.6333 (cell)</t>
  </si>
  <si>
    <t>JRDZ Economic Analysis Consulting</t>
  </si>
  <si>
    <t>jose@jrdz.net</t>
  </si>
  <si>
    <t>Hunter, Charles (Chip), PhD</t>
  </si>
  <si>
    <t>Hunter Economics</t>
  </si>
  <si>
    <t>chip@huntereconomics.com</t>
  </si>
  <si>
    <t>joseph.hershewe@jhersheweandcopc.com</t>
  </si>
  <si>
    <t>319.389.9831 (cell)</t>
  </si>
  <si>
    <t xml:space="preserve">573.587.1976 (cell)
</t>
  </si>
  <si>
    <t>773.396.1594</t>
  </si>
  <si>
    <t>www.huntereconomics.com</t>
  </si>
  <si>
    <t>Jeroen Walstra, MA, CEA, ABVE-D</t>
  </si>
  <si>
    <t>412.526.1038</t>
  </si>
  <si>
    <t>jwalstra@walstraexpertwitness.com</t>
  </si>
  <si>
    <t>Mount Lebanon, PA</t>
  </si>
  <si>
    <t>PA, OH, WV and MA</t>
  </si>
  <si>
    <t>Walstra Expert Witness Company</t>
  </si>
  <si>
    <t>https://walstraexpertwitness.com</t>
  </si>
  <si>
    <t>Last Name</t>
  </si>
  <si>
    <t>First Name</t>
  </si>
  <si>
    <t>Avalos</t>
  </si>
  <si>
    <t>Antonio</t>
  </si>
  <si>
    <t>Barrett**</t>
  </si>
  <si>
    <t>George</t>
  </si>
  <si>
    <t>Borzilleri</t>
  </si>
  <si>
    <t>Thomas</t>
  </si>
  <si>
    <t>Bourgeois</t>
  </si>
  <si>
    <t>Paul</t>
  </si>
  <si>
    <t>Bradford</t>
  </si>
  <si>
    <t>Andrea</t>
  </si>
  <si>
    <t>Brandt</t>
  </si>
  <si>
    <t>William</t>
  </si>
  <si>
    <t>Campbell</t>
  </si>
  <si>
    <t>Kaycea</t>
  </si>
  <si>
    <t>Cashdollar**</t>
  </si>
  <si>
    <t>Parker</t>
  </si>
  <si>
    <t>Clapp</t>
  </si>
  <si>
    <t>Lisa</t>
  </si>
  <si>
    <t>Conley**</t>
  </si>
  <si>
    <t>Bryan</t>
  </si>
  <si>
    <t>Duchon</t>
  </si>
  <si>
    <t>Rachel</t>
  </si>
  <si>
    <t>Duman</t>
  </si>
  <si>
    <t>Barry</t>
  </si>
  <si>
    <t>Freeman</t>
  </si>
  <si>
    <t>Michelle</t>
  </si>
  <si>
    <t>Garza</t>
  </si>
  <si>
    <t>Ygnacio</t>
  </si>
  <si>
    <t>Gilbert</t>
  </si>
  <si>
    <t>Scott</t>
  </si>
  <si>
    <t>Gouiran</t>
  </si>
  <si>
    <t>David</t>
  </si>
  <si>
    <t>Grant</t>
  </si>
  <si>
    <t>Jeremiah</t>
  </si>
  <si>
    <t>Hershewe</t>
  </si>
  <si>
    <t>Joseph</t>
  </si>
  <si>
    <t>Hudgins</t>
  </si>
  <si>
    <t>Lane</t>
  </si>
  <si>
    <t>Hunter</t>
  </si>
  <si>
    <t>Charles (Chip)</t>
  </si>
  <si>
    <t>Inouye</t>
  </si>
  <si>
    <t>Marianne</t>
  </si>
  <si>
    <t>Jayne*</t>
  </si>
  <si>
    <t>Kent</t>
  </si>
  <si>
    <t>Johnson</t>
  </si>
  <si>
    <t>Cloie</t>
  </si>
  <si>
    <t>Kirkendall*</t>
  </si>
  <si>
    <t>Kevin</t>
  </si>
  <si>
    <t>Kukowski</t>
  </si>
  <si>
    <t>Judith</t>
  </si>
  <si>
    <t>Larmore</t>
  </si>
  <si>
    <t>Eugenia</t>
  </si>
  <si>
    <t>Landsea*</t>
  </si>
  <si>
    <t>Lang</t>
  </si>
  <si>
    <t>Eric</t>
  </si>
  <si>
    <t>Liggett</t>
  </si>
  <si>
    <t>Brooke</t>
  </si>
  <si>
    <t>Male*</t>
  </si>
  <si>
    <t>Bob</t>
  </si>
  <si>
    <t>Mathis</t>
  </si>
  <si>
    <t>Gil</t>
  </si>
  <si>
    <t>McLaughlin</t>
  </si>
  <si>
    <t>Mitenko*</t>
  </si>
  <si>
    <t>Graham</t>
  </si>
  <si>
    <t>Moore</t>
  </si>
  <si>
    <t>Mark</t>
  </si>
  <si>
    <t>Needham</t>
  </si>
  <si>
    <t>Allyn</t>
  </si>
  <si>
    <t>Newman</t>
  </si>
  <si>
    <t>Rebecca</t>
  </si>
  <si>
    <t>Nordstrand</t>
  </si>
  <si>
    <t>John</t>
  </si>
  <si>
    <t>O'Hara*</t>
  </si>
  <si>
    <t>Michael</t>
  </si>
  <si>
    <t>Ostrofe</t>
  </si>
  <si>
    <t>Nora</t>
  </si>
  <si>
    <t>Padron</t>
  </si>
  <si>
    <t>Oscar</t>
  </si>
  <si>
    <t>Gregson</t>
  </si>
  <si>
    <t>Rizzardi</t>
  </si>
  <si>
    <t>Stephanie</t>
  </si>
  <si>
    <t>Rodriguez</t>
  </si>
  <si>
    <t>Jose</t>
  </si>
  <si>
    <t>Roney**</t>
  </si>
  <si>
    <t>Rosenberg</t>
  </si>
  <si>
    <t>Schlegel**</t>
  </si>
  <si>
    <t>Rob</t>
  </si>
  <si>
    <t>Sims</t>
  </si>
  <si>
    <t>J. Matthew</t>
  </si>
  <si>
    <t>Skerritt</t>
  </si>
  <si>
    <t>Christopher</t>
  </si>
  <si>
    <t>Slocum</t>
  </si>
  <si>
    <t>Kristine</t>
  </si>
  <si>
    <t>Smith</t>
  </si>
  <si>
    <t>Karen</t>
  </si>
  <si>
    <t>Smolarski**</t>
  </si>
  <si>
    <t>Ronald</t>
  </si>
  <si>
    <t>Summary</t>
  </si>
  <si>
    <t>Tapia</t>
  </si>
  <si>
    <t>Christina</t>
  </si>
  <si>
    <t>Taylor*</t>
  </si>
  <si>
    <t>Laura</t>
  </si>
  <si>
    <t>Trevino</t>
  </si>
  <si>
    <t>Gene</t>
  </si>
  <si>
    <t>Valentine</t>
  </si>
  <si>
    <t>Randall</t>
  </si>
  <si>
    <t>Young</t>
  </si>
  <si>
    <t>Walstra</t>
  </si>
  <si>
    <t>Jeroen</t>
  </si>
  <si>
    <t>Zengler</t>
  </si>
  <si>
    <t>Darryl</t>
  </si>
  <si>
    <t>209.440.0127 209.770.0217 (cell)</t>
  </si>
  <si>
    <t>No.</t>
  </si>
  <si>
    <t>https://kweconomics.com</t>
  </si>
  <si>
    <t>Judith Parker, M.Ed, CDMS, ABVE-D, CLCP, FVE</t>
  </si>
  <si>
    <t>valentran@yahoo.com</t>
  </si>
  <si>
    <t>AZ, CA, NV, Nationwide</t>
  </si>
  <si>
    <t>CURRENT OFFICERS &amp; DIRECTORS</t>
  </si>
  <si>
    <t>President</t>
  </si>
  <si>
    <t xml:space="preserve"> Kensington, MD</t>
  </si>
  <si>
    <t>MD</t>
  </si>
  <si>
    <t>Vice-President</t>
  </si>
  <si>
    <t>Thomas Roney, PhD</t>
  </si>
  <si>
    <t>Past President</t>
  </si>
  <si>
    <t>nationwide</t>
  </si>
  <si>
    <t>Treasurer</t>
  </si>
  <si>
    <t>626.796.4040 626.644.4462 (cell)</t>
  </si>
  <si>
    <t>Secretary</t>
  </si>
  <si>
    <t>CA, NV, AZ</t>
  </si>
  <si>
    <t>Kevin B. Kirkendall MBA, CPA, CFE</t>
  </si>
  <si>
    <t>Assistant Secretary</t>
  </si>
  <si>
    <t>http://www.kirkendallconsulting.com</t>
  </si>
  <si>
    <t>Position</t>
  </si>
  <si>
    <t>ACTIVE MEMBERS</t>
  </si>
  <si>
    <t>Daniels</t>
  </si>
  <si>
    <t>Blake</t>
  </si>
  <si>
    <t>Blake Daniels, MBA</t>
  </si>
  <si>
    <t>252.639.1107</t>
  </si>
  <si>
    <t>718.761.1462  862.351.6207</t>
  </si>
  <si>
    <t>202.862.3630  301.980.8771 (cell)</t>
  </si>
  <si>
    <t>252daniels@gmail.com</t>
  </si>
  <si>
    <t>Knoxville, TN</t>
  </si>
  <si>
    <t>EMERITUS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</si>
</sst>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  <font>
      <b/>
      <sz val="11"/>
      <color theme="0"/>
      <name val="Calibri"/>
      <family val="2"/>
      <scheme val="minor"/>
    </font>
    <font>
      <b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0" borderId="0" applyBorder="0" applyProtection="0"/>
    <xf numFmtId="0" fontId="5" fillId="2" borderId="2" applyNumberFormat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1" quotePrefix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2" applyFont="1" applyFill="1" applyBorder="1" applyAlignment="1">
      <alignment horizontal="center" wrapText="1"/>
    </xf>
  </cellXfs>
  <cellStyles count="3">
    <cellStyle name="Check Cell" xfId="2" builtinId="23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irkendallconsulting.com/" TargetMode="External"/><Relationship Id="rId21" Type="http://schemas.openxmlformats.org/officeDocument/2006/relationships/hyperlink" Target="https://www.strategiceconomicanalysis.com/" TargetMode="External"/><Relationship Id="rId42" Type="http://schemas.openxmlformats.org/officeDocument/2006/relationships/hyperlink" Target="mailto:ngarza@cricpa.com" TargetMode="External"/><Relationship Id="rId47" Type="http://schemas.openxmlformats.org/officeDocument/2006/relationships/hyperlink" Target="https://www.valleyeconomicsassociates.com/" TargetMode="External"/><Relationship Id="rId63" Type="http://schemas.openxmlformats.org/officeDocument/2006/relationships/hyperlink" Target="https://www.barrydumanconsulting.com/" TargetMode="External"/><Relationship Id="rId68" Type="http://schemas.openxmlformats.org/officeDocument/2006/relationships/hyperlink" Target="mailto:mohara@unomaha.edu" TargetMode="External"/><Relationship Id="rId16" Type="http://schemas.openxmlformats.org/officeDocument/2006/relationships/hyperlink" Target="mailto:judy@deltaeconomics.net" TargetMode="External"/><Relationship Id="rId11" Type="http://schemas.openxmlformats.org/officeDocument/2006/relationships/hyperlink" Target="https://www.houlihan-hva.com/" TargetMode="External"/><Relationship Id="rId24" Type="http://schemas.openxmlformats.org/officeDocument/2006/relationships/hyperlink" Target="https://www.deltaeconomics.net/" TargetMode="External"/><Relationship Id="rId32" Type="http://schemas.openxmlformats.org/officeDocument/2006/relationships/hyperlink" Target="https://www.hersheweandcopc.com/" TargetMode="External"/><Relationship Id="rId37" Type="http://schemas.openxmlformats.org/officeDocument/2006/relationships/hyperlink" Target="https://turnercpas.com/" TargetMode="External"/><Relationship Id="rId40" Type="http://schemas.openxmlformats.org/officeDocument/2006/relationships/hyperlink" Target="https://www.nweconomics.com/" TargetMode="External"/><Relationship Id="rId45" Type="http://schemas.openxmlformats.org/officeDocument/2006/relationships/hyperlink" Target="mailto:Rebecca@FAS-Oregon.com" TargetMode="External"/><Relationship Id="rId53" Type="http://schemas.openxmlformats.org/officeDocument/2006/relationships/hyperlink" Target="mailto:jose@jrdz.net" TargetMode="External"/><Relationship Id="rId58" Type="http://schemas.openxmlformats.org/officeDocument/2006/relationships/hyperlink" Target="mailto:chip@huntereconomics.com" TargetMode="External"/><Relationship Id="rId66" Type="http://schemas.openxmlformats.org/officeDocument/2006/relationships/hyperlink" Target="https://jsheld.com/" TargetMode="External"/><Relationship Id="rId74" Type="http://schemas.openxmlformats.org/officeDocument/2006/relationships/hyperlink" Target="https://brandtforensiceconomics.com/" TargetMode="External"/><Relationship Id="rId79" Type="http://schemas.openxmlformats.org/officeDocument/2006/relationships/hyperlink" Target="https://www.joe-rosenberg.com/" TargetMode="External"/><Relationship Id="rId5" Type="http://schemas.openxmlformats.org/officeDocument/2006/relationships/hyperlink" Target="https://www.osc-voc.com/" TargetMode="External"/><Relationship Id="rId61" Type="http://schemas.openxmlformats.org/officeDocument/2006/relationships/hyperlink" Target="http://www.huntereconomics.com/" TargetMode="External"/><Relationship Id="rId19" Type="http://schemas.openxmlformats.org/officeDocument/2006/relationships/hyperlink" Target="mailto:NOstrofe@jsheld.com" TargetMode="External"/><Relationship Id="rId14" Type="http://schemas.openxmlformats.org/officeDocument/2006/relationships/hyperlink" Target="https://www.zengler.com/" TargetMode="External"/><Relationship Id="rId22" Type="http://schemas.openxmlformats.org/officeDocument/2006/relationships/hyperlink" Target="mailto:kaycea@strategiceconomicanalysis.com" TargetMode="External"/><Relationship Id="rId27" Type="http://schemas.openxmlformats.org/officeDocument/2006/relationships/hyperlink" Target="mailto:kevin@kirkendallconsulting.com" TargetMode="External"/><Relationship Id="rId30" Type="http://schemas.openxmlformats.org/officeDocument/2006/relationships/hyperlink" Target="mailto:aneedham@shippneedham.com" TargetMode="External"/><Relationship Id="rId35" Type="http://schemas.openxmlformats.org/officeDocument/2006/relationships/hyperlink" Target="https://www.dvecny.com/" TargetMode="External"/><Relationship Id="rId43" Type="http://schemas.openxmlformats.org/officeDocument/2006/relationships/hyperlink" Target="mailto:zengler@zengler.com" TargetMode="External"/><Relationship Id="rId48" Type="http://schemas.openxmlformats.org/officeDocument/2006/relationships/hyperlink" Target="mailto:eugenia@ekayconsultants.com" TargetMode="External"/><Relationship Id="rId56" Type="http://schemas.openxmlformats.org/officeDocument/2006/relationships/hyperlink" Target="mailto:srizzardi@rizzardieconomics.com" TargetMode="External"/><Relationship Id="rId64" Type="http://schemas.openxmlformats.org/officeDocument/2006/relationships/hyperlink" Target="mailto:barryeco@att.net" TargetMode="External"/><Relationship Id="rId69" Type="http://schemas.openxmlformats.org/officeDocument/2006/relationships/hyperlink" Target="https://www.cpa4n6.com/" TargetMode="External"/><Relationship Id="rId77" Type="http://schemas.openxmlformats.org/officeDocument/2006/relationships/hyperlink" Target="mailto:eugenia@ekayconsultants.com" TargetMode="External"/><Relationship Id="rId8" Type="http://schemas.openxmlformats.org/officeDocument/2006/relationships/hyperlink" Target="https://www.osc-voc.com/" TargetMode="External"/><Relationship Id="rId51" Type="http://schemas.openxmlformats.org/officeDocument/2006/relationships/hyperlink" Target="mailto:ericlang@thomasroneyllc.com" TargetMode="External"/><Relationship Id="rId72" Type="http://schemas.openxmlformats.org/officeDocument/2006/relationships/hyperlink" Target="mailto:kevin@kirkendallconsulting.com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gilberteconomics.com/" TargetMode="External"/><Relationship Id="rId12" Type="http://schemas.openxmlformats.org/officeDocument/2006/relationships/hyperlink" Target="https://www.beaconrehab.com/" TargetMode="External"/><Relationship Id="rId17" Type="http://schemas.openxmlformats.org/officeDocument/2006/relationships/hyperlink" Target="https://www.deltaeconomics.net/" TargetMode="External"/><Relationship Id="rId25" Type="http://schemas.openxmlformats.org/officeDocument/2006/relationships/hyperlink" Target="mailto:opadron@turnercpas.com" TargetMode="External"/><Relationship Id="rId33" Type="http://schemas.openxmlformats.org/officeDocument/2006/relationships/hyperlink" Target="mailto:jrosenberg123@gmail.com" TargetMode="External"/><Relationship Id="rId38" Type="http://schemas.openxmlformats.org/officeDocument/2006/relationships/hyperlink" Target="mailto:karen@adamssmith.com" TargetMode="External"/><Relationship Id="rId46" Type="http://schemas.openxmlformats.org/officeDocument/2006/relationships/hyperlink" Target="mailto:andrea@bradfordtx.net" TargetMode="External"/><Relationship Id="rId59" Type="http://schemas.openxmlformats.org/officeDocument/2006/relationships/hyperlink" Target="mailto:lane@lh-analysis.com" TargetMode="External"/><Relationship Id="rId67" Type="http://schemas.openxmlformats.org/officeDocument/2006/relationships/hyperlink" Target="https://www.isovox.com/" TargetMode="External"/><Relationship Id="rId20" Type="http://schemas.openxmlformats.org/officeDocument/2006/relationships/hyperlink" Target="mailto:robschlegel@hotmail.com" TargetMode="External"/><Relationship Id="rId41" Type="http://schemas.openxmlformats.org/officeDocument/2006/relationships/hyperlink" Target="mailto:michelle.r.freeman@gmail.com" TargetMode="External"/><Relationship Id="rId54" Type="http://schemas.openxmlformats.org/officeDocument/2006/relationships/hyperlink" Target="mailto:cyoung@resecon.com" TargetMode="External"/><Relationship Id="rId62" Type="http://schemas.openxmlformats.org/officeDocument/2006/relationships/hyperlink" Target="mailto:jwalstra@walstraexpertwitness.com" TargetMode="External"/><Relationship Id="rId70" Type="http://schemas.openxmlformats.org/officeDocument/2006/relationships/hyperlink" Target="mailto:valentran@yahoo.com" TargetMode="External"/><Relationship Id="rId75" Type="http://schemas.openxmlformats.org/officeDocument/2006/relationships/hyperlink" Target="mailto:judy@deltaeconomics.net" TargetMode="External"/><Relationship Id="rId1" Type="http://schemas.openxmlformats.org/officeDocument/2006/relationships/hyperlink" Target="https://brandtforensiceconomics.com/" TargetMode="External"/><Relationship Id="rId6" Type="http://schemas.openxmlformats.org/officeDocument/2006/relationships/hyperlink" Target="https://www.liggettforensic.com/" TargetMode="External"/><Relationship Id="rId15" Type="http://schemas.openxmlformats.org/officeDocument/2006/relationships/hyperlink" Target="https://www.forensiceconomics.org/" TargetMode="External"/><Relationship Id="rId23" Type="http://schemas.openxmlformats.org/officeDocument/2006/relationships/hyperlink" Target="mailto:david@deltaeconomics.net" TargetMode="External"/><Relationship Id="rId28" Type="http://schemas.openxmlformats.org/officeDocument/2006/relationships/hyperlink" Target="mailto:brooke@liggettforensic.com" TargetMode="External"/><Relationship Id="rId36" Type="http://schemas.openxmlformats.org/officeDocument/2006/relationships/hyperlink" Target="https://www.vocmedecon.com/" TargetMode="External"/><Relationship Id="rId49" Type="http://schemas.openxmlformats.org/officeDocument/2006/relationships/hyperlink" Target="https://www.ekayconsultants.com/" TargetMode="External"/><Relationship Id="rId57" Type="http://schemas.openxmlformats.org/officeDocument/2006/relationships/hyperlink" Target="mailto:pauljbourgeois014@gmail.com" TargetMode="External"/><Relationship Id="rId10" Type="http://schemas.openxmlformats.org/officeDocument/2006/relationships/hyperlink" Target="https://www.joe-rosenberg.com/" TargetMode="External"/><Relationship Id="rId31" Type="http://schemas.openxmlformats.org/officeDocument/2006/relationships/hyperlink" Target="https://www.shippneedham.com/" TargetMode="External"/><Relationship Id="rId44" Type="http://schemas.openxmlformats.org/officeDocument/2006/relationships/hyperlink" Target="mailto:avalos@valleyeconomicassociates.com" TargetMode="External"/><Relationship Id="rId52" Type="http://schemas.openxmlformats.org/officeDocument/2006/relationships/hyperlink" Target="https://nam10.safelinks.protection.outlook.com/?url=http%3A%2F%2Fwww.linkedin.com%2Fin%2Frodriguez101&amp;data=05%7C02%7Crsummary%40semo.edu%7C1f827458f18c48ecdcd708dccc8b6ef2%7C19d5759897b0442cb74ec855b0d87caf%7C0%7C0%7C638610146460040638%7CUnknown%7CTWFpbGZsb3d8eyJWIjoiMC4wLjAwMDAiLCJQIjoiV2luMzIiLCJBTiI6Ik1haWwiLCJXVCI6Mn0%3D%7C0%7C%7C%7C&amp;sdata=77%2FDXS0xZh8XvfM2BDViEyEDWHtGWhcuXX2BOJ%2BH6OU%3D&amp;reserved=0" TargetMode="External"/><Relationship Id="rId60" Type="http://schemas.openxmlformats.org/officeDocument/2006/relationships/hyperlink" Target="mailto:joseph.hershewe@jhersheweandcopc.com" TargetMode="External"/><Relationship Id="rId65" Type="http://schemas.openxmlformats.org/officeDocument/2006/relationships/hyperlink" Target="mailto:gmclaughlin@jsheld.com" TargetMode="External"/><Relationship Id="rId73" Type="http://schemas.openxmlformats.org/officeDocument/2006/relationships/hyperlink" Target="mailto:karen@adamssmith.com" TargetMode="External"/><Relationship Id="rId78" Type="http://schemas.openxmlformats.org/officeDocument/2006/relationships/hyperlink" Target="mailto:jrosenberg123@gmail.com" TargetMode="External"/><Relationship Id="rId4" Type="http://schemas.openxmlformats.org/officeDocument/2006/relationships/hyperlink" Target="https://www.arrowfishconsulting.com/" TargetMode="External"/><Relationship Id="rId9" Type="http://schemas.openxmlformats.org/officeDocument/2006/relationships/hyperlink" Target="https://www.thomasroneyllc.com/" TargetMode="External"/><Relationship Id="rId13" Type="http://schemas.openxmlformats.org/officeDocument/2006/relationships/hyperlink" Target="https://economicevidence.com/" TargetMode="External"/><Relationship Id="rId18" Type="http://schemas.openxmlformats.org/officeDocument/2006/relationships/hyperlink" Target="https://jsheld.com/" TargetMode="External"/><Relationship Id="rId39" Type="http://schemas.openxmlformats.org/officeDocument/2006/relationships/hyperlink" Target="https://www.tcbecon.com/" TargetMode="External"/><Relationship Id="rId34" Type="http://schemas.openxmlformats.org/officeDocument/2006/relationships/hyperlink" Target="mailto:raduchon@dvecny.com" TargetMode="External"/><Relationship Id="rId50" Type="http://schemas.openxmlformats.org/officeDocument/2006/relationships/hyperlink" Target="https://www.thomasroneyllc.com/" TargetMode="External"/><Relationship Id="rId55" Type="http://schemas.openxmlformats.org/officeDocument/2006/relationships/hyperlink" Target="mailto:john.nordstrand747@gmail.com" TargetMode="External"/><Relationship Id="rId76" Type="http://schemas.openxmlformats.org/officeDocument/2006/relationships/hyperlink" Target="https://www.deltaeconomics.net/" TargetMode="External"/><Relationship Id="rId7" Type="http://schemas.openxmlformats.org/officeDocument/2006/relationships/hyperlink" Target="https://www.fas-oregon.com/" TargetMode="External"/><Relationship Id="rId71" Type="http://schemas.openxmlformats.org/officeDocument/2006/relationships/hyperlink" Target="http://www.kirkendallconsulting.com/" TargetMode="External"/><Relationship Id="rId2" Type="http://schemas.openxmlformats.org/officeDocument/2006/relationships/hyperlink" Target="https://www.cricpa.com/" TargetMode="External"/><Relationship Id="rId29" Type="http://schemas.openxmlformats.org/officeDocument/2006/relationships/hyperlink" Target="mailto:tcbec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tabSelected="1" topLeftCell="B9" zoomScale="115" zoomScaleNormal="115" workbookViewId="0">
      <selection activeCell="B20" sqref="A20:XFD20"/>
    </sheetView>
  </sheetViews>
  <sheetFormatPr defaultColWidth="8.85546875" defaultRowHeight="15.75" x14ac:dyDescent="0.25"/>
  <cols>
    <col min="1" max="1" width="8.85546875" style="21" hidden="1" customWidth="1"/>
    <col min="2" max="3" width="13.85546875" style="7" customWidth="1"/>
    <col min="4" max="4" width="25.7109375" style="7" customWidth="1"/>
    <col min="5" max="5" width="20.85546875" style="7" customWidth="1"/>
    <col min="6" max="6" width="22.140625" style="7" customWidth="1"/>
    <col min="7" max="7" width="29" style="1" customWidth="1"/>
    <col min="8" max="8" width="13.85546875" style="7" customWidth="1"/>
    <col min="9" max="9" width="17.28515625" style="7" customWidth="1"/>
    <col min="10" max="10" width="37" style="2" customWidth="1"/>
    <col min="11" max="940" width="8.7109375" style="21" customWidth="1"/>
    <col min="941" max="942" width="11.42578125" style="21"/>
    <col min="943" max="16384" width="8.85546875" style="21"/>
  </cols>
  <sheetData>
    <row r="1" spans="1:12" ht="20.25" customHeight="1" x14ac:dyDescent="0.3">
      <c r="B1" s="23" t="s">
        <v>464</v>
      </c>
      <c r="C1" s="23"/>
      <c r="D1" s="23"/>
      <c r="E1" s="23"/>
      <c r="F1" s="23"/>
      <c r="G1" s="23"/>
      <c r="H1" s="23"/>
      <c r="I1" s="23"/>
      <c r="J1" s="23"/>
    </row>
    <row r="2" spans="1:12" x14ac:dyDescent="0.25">
      <c r="B2" s="31" t="s">
        <v>0</v>
      </c>
      <c r="C2" s="31"/>
      <c r="D2" s="29" t="s">
        <v>479</v>
      </c>
      <c r="E2" s="29" t="s">
        <v>1</v>
      </c>
      <c r="F2" s="29" t="s">
        <v>2</v>
      </c>
      <c r="G2" s="29" t="s">
        <v>3</v>
      </c>
      <c r="H2" s="32" t="s">
        <v>4</v>
      </c>
      <c r="I2" s="29" t="s">
        <v>5</v>
      </c>
      <c r="J2" s="30" t="s">
        <v>6</v>
      </c>
    </row>
    <row r="3" spans="1:12" ht="31.5" x14ac:dyDescent="0.25">
      <c r="B3" s="28" t="s">
        <v>144</v>
      </c>
      <c r="C3" s="28"/>
      <c r="D3" s="6" t="s">
        <v>465</v>
      </c>
      <c r="E3" s="4" t="s">
        <v>46</v>
      </c>
      <c r="F3" s="4" t="s">
        <v>108</v>
      </c>
      <c r="G3" s="3" t="s">
        <v>47</v>
      </c>
      <c r="H3" s="15" t="s">
        <v>466</v>
      </c>
      <c r="I3" s="4" t="s">
        <v>467</v>
      </c>
      <c r="J3" s="3" t="s">
        <v>208</v>
      </c>
      <c r="K3" s="7"/>
      <c r="L3" s="2"/>
    </row>
    <row r="4" spans="1:12" ht="31.5" x14ac:dyDescent="0.25">
      <c r="B4" s="28" t="s">
        <v>156</v>
      </c>
      <c r="C4" s="28"/>
      <c r="D4" s="6" t="s">
        <v>468</v>
      </c>
      <c r="E4" s="4" t="s">
        <v>24</v>
      </c>
      <c r="F4" s="4" t="s">
        <v>98</v>
      </c>
      <c r="G4" s="3" t="s">
        <v>76</v>
      </c>
      <c r="H4" s="4" t="s">
        <v>258</v>
      </c>
      <c r="I4" s="4" t="s">
        <v>127</v>
      </c>
      <c r="J4" s="3" t="s">
        <v>200</v>
      </c>
      <c r="K4" s="7"/>
      <c r="L4" s="2"/>
    </row>
    <row r="5" spans="1:12" ht="31.5" x14ac:dyDescent="0.25">
      <c r="B5" s="27" t="s">
        <v>469</v>
      </c>
      <c r="C5" s="27"/>
      <c r="D5" s="6" t="s">
        <v>470</v>
      </c>
      <c r="E5" s="4" t="s">
        <v>43</v>
      </c>
      <c r="F5" s="4" t="s">
        <v>327</v>
      </c>
      <c r="G5" s="4" t="s">
        <v>44</v>
      </c>
      <c r="H5" s="16" t="s">
        <v>83</v>
      </c>
      <c r="I5" s="4" t="s">
        <v>471</v>
      </c>
      <c r="J5" s="3" t="s">
        <v>194</v>
      </c>
      <c r="K5" s="7"/>
      <c r="L5" s="2"/>
    </row>
    <row r="6" spans="1:12" ht="31.5" x14ac:dyDescent="0.25">
      <c r="B6" s="27" t="s">
        <v>146</v>
      </c>
      <c r="C6" s="27"/>
      <c r="D6" s="6" t="s">
        <v>472</v>
      </c>
      <c r="E6" s="6" t="s">
        <v>49</v>
      </c>
      <c r="F6" s="6" t="s">
        <v>473</v>
      </c>
      <c r="G6" s="3" t="s">
        <v>107</v>
      </c>
      <c r="H6" s="6" t="s">
        <v>50</v>
      </c>
      <c r="I6" s="6" t="s">
        <v>189</v>
      </c>
      <c r="J6" s="17"/>
      <c r="K6" s="7"/>
      <c r="L6" s="2"/>
    </row>
    <row r="7" spans="1:12" ht="31.5" x14ac:dyDescent="0.25">
      <c r="B7" s="28" t="s">
        <v>257</v>
      </c>
      <c r="C7" s="28"/>
      <c r="D7" s="6" t="s">
        <v>474</v>
      </c>
      <c r="E7" s="4" t="s">
        <v>229</v>
      </c>
      <c r="F7" s="4" t="s">
        <v>230</v>
      </c>
      <c r="G7" s="3" t="s">
        <v>231</v>
      </c>
      <c r="H7" s="18" t="s">
        <v>232</v>
      </c>
      <c r="I7" s="4" t="s">
        <v>475</v>
      </c>
      <c r="J7" s="4" t="s">
        <v>233</v>
      </c>
      <c r="K7" s="7"/>
      <c r="L7" s="2"/>
    </row>
    <row r="8" spans="1:12" ht="31.5" x14ac:dyDescent="0.25">
      <c r="B8" s="27" t="s">
        <v>476</v>
      </c>
      <c r="C8" s="27"/>
      <c r="D8" s="6" t="s">
        <v>477</v>
      </c>
      <c r="E8" s="6" t="s">
        <v>73</v>
      </c>
      <c r="F8" s="6" t="s">
        <v>97</v>
      </c>
      <c r="G8" s="19" t="s">
        <v>74</v>
      </c>
      <c r="H8" s="6" t="s">
        <v>75</v>
      </c>
      <c r="I8" s="6" t="s">
        <v>184</v>
      </c>
      <c r="J8" s="19" t="s">
        <v>478</v>
      </c>
      <c r="K8" s="7"/>
      <c r="L8" s="2"/>
    </row>
    <row r="10" spans="1:12" ht="20.25" x14ac:dyDescent="0.3">
      <c r="B10" s="23" t="s">
        <v>480</v>
      </c>
      <c r="C10" s="23"/>
      <c r="D10" s="23"/>
      <c r="E10" s="23"/>
      <c r="F10" s="23"/>
      <c r="G10" s="23"/>
      <c r="H10" s="23"/>
      <c r="I10" s="23"/>
      <c r="J10" s="23"/>
    </row>
    <row r="11" spans="1:12" x14ac:dyDescent="0.25">
      <c r="A11" s="22" t="s">
        <v>459</v>
      </c>
      <c r="B11" s="29" t="s">
        <v>345</v>
      </c>
      <c r="C11" s="29" t="s">
        <v>346</v>
      </c>
      <c r="D11" s="29" t="s">
        <v>0</v>
      </c>
      <c r="E11" s="29" t="s">
        <v>1</v>
      </c>
      <c r="F11" s="29" t="s">
        <v>2</v>
      </c>
      <c r="G11" s="29" t="s">
        <v>3</v>
      </c>
      <c r="H11" s="29" t="s">
        <v>4</v>
      </c>
      <c r="I11" s="29" t="s">
        <v>5</v>
      </c>
      <c r="J11" s="30" t="s">
        <v>6</v>
      </c>
    </row>
    <row r="12" spans="1:12" ht="31.5" x14ac:dyDescent="0.25">
      <c r="A12" s="9">
        <v>1</v>
      </c>
      <c r="B12" s="4" t="s">
        <v>347</v>
      </c>
      <c r="C12" s="4" t="s">
        <v>348</v>
      </c>
      <c r="D12" s="4" t="s">
        <v>217</v>
      </c>
      <c r="E12" s="4" t="s">
        <v>218</v>
      </c>
      <c r="F12" s="4" t="s">
        <v>221</v>
      </c>
      <c r="G12" s="3" t="s">
        <v>219</v>
      </c>
      <c r="H12" s="4" t="s">
        <v>220</v>
      </c>
      <c r="I12" s="4" t="s">
        <v>130</v>
      </c>
      <c r="J12" s="3" t="s">
        <v>226</v>
      </c>
    </row>
    <row r="13" spans="1:12" s="7" customFormat="1" ht="47.25" x14ac:dyDescent="0.2">
      <c r="A13" s="9">
        <f>A12+1</f>
        <v>2</v>
      </c>
      <c r="B13" s="4" t="s">
        <v>349</v>
      </c>
      <c r="C13" s="4" t="s">
        <v>350</v>
      </c>
      <c r="D13" s="4" t="s">
        <v>167</v>
      </c>
      <c r="E13" s="4" t="s">
        <v>245</v>
      </c>
      <c r="F13" s="4" t="s">
        <v>174</v>
      </c>
      <c r="G13" s="4" t="s">
        <v>7</v>
      </c>
      <c r="H13" s="4" t="s">
        <v>8</v>
      </c>
      <c r="I13" s="4" t="s">
        <v>177</v>
      </c>
      <c r="J13" s="3" t="s">
        <v>191</v>
      </c>
    </row>
    <row r="14" spans="1:12" s="7" customFormat="1" ht="31.5" x14ac:dyDescent="0.2">
      <c r="A14" s="9">
        <f t="shared" ref="A14:A57" si="0">A13+1</f>
        <v>3</v>
      </c>
      <c r="B14" s="4" t="s">
        <v>351</v>
      </c>
      <c r="C14" s="4" t="s">
        <v>352</v>
      </c>
      <c r="D14" s="4" t="s">
        <v>132</v>
      </c>
      <c r="E14" s="4" t="s">
        <v>63</v>
      </c>
      <c r="F14" s="4" t="s">
        <v>486</v>
      </c>
      <c r="G14" s="3" t="s">
        <v>64</v>
      </c>
      <c r="H14" s="4" t="s">
        <v>65</v>
      </c>
      <c r="I14" s="4" t="s">
        <v>176</v>
      </c>
      <c r="J14" s="3" t="s">
        <v>193</v>
      </c>
    </row>
    <row r="15" spans="1:12" s="7" customFormat="1" ht="47.25" x14ac:dyDescent="0.2">
      <c r="A15" s="9">
        <f t="shared" si="0"/>
        <v>4</v>
      </c>
      <c r="B15" s="4" t="s">
        <v>353</v>
      </c>
      <c r="C15" s="2" t="s">
        <v>354</v>
      </c>
      <c r="D15" s="4" t="s">
        <v>320</v>
      </c>
      <c r="E15" s="20" t="s">
        <v>318</v>
      </c>
      <c r="F15" s="4" t="s">
        <v>321</v>
      </c>
      <c r="G15" s="3" t="s">
        <v>319</v>
      </c>
      <c r="H15" s="4" t="s">
        <v>323</v>
      </c>
      <c r="I15" s="4" t="s">
        <v>324</v>
      </c>
      <c r="J15" s="3" t="s">
        <v>322</v>
      </c>
    </row>
    <row r="16" spans="1:12" s="7" customFormat="1" ht="31.5" x14ac:dyDescent="0.2">
      <c r="A16" s="9">
        <f t="shared" si="0"/>
        <v>5</v>
      </c>
      <c r="B16" s="4" t="s">
        <v>355</v>
      </c>
      <c r="C16" s="4" t="s">
        <v>356</v>
      </c>
      <c r="D16" s="4" t="s">
        <v>222</v>
      </c>
      <c r="E16" s="4" t="s">
        <v>222</v>
      </c>
      <c r="F16" s="4" t="s">
        <v>223</v>
      </c>
      <c r="G16" s="24" t="s">
        <v>224</v>
      </c>
      <c r="H16" s="4" t="s">
        <v>225</v>
      </c>
      <c r="I16" s="4" t="s">
        <v>181</v>
      </c>
      <c r="J16" s="3"/>
    </row>
    <row r="17" spans="1:16" s="7" customFormat="1" ht="31.5" x14ac:dyDescent="0.2">
      <c r="A17" s="9">
        <f t="shared" si="0"/>
        <v>6</v>
      </c>
      <c r="B17" s="4" t="s">
        <v>357</v>
      </c>
      <c r="C17" s="4" t="s">
        <v>358</v>
      </c>
      <c r="D17" s="4" t="s">
        <v>166</v>
      </c>
      <c r="E17" s="4" t="s">
        <v>10</v>
      </c>
      <c r="F17" s="4" t="s">
        <v>269</v>
      </c>
      <c r="G17" s="4" t="s">
        <v>11</v>
      </c>
      <c r="H17" s="4" t="s">
        <v>12</v>
      </c>
      <c r="I17" s="4" t="s">
        <v>126</v>
      </c>
      <c r="J17" s="3" t="s">
        <v>194</v>
      </c>
    </row>
    <row r="18" spans="1:16" s="7" customFormat="1" ht="31.5" x14ac:dyDescent="0.2">
      <c r="A18" s="9">
        <f t="shared" si="0"/>
        <v>7</v>
      </c>
      <c r="B18" s="4" t="s">
        <v>359</v>
      </c>
      <c r="C18" s="4" t="s">
        <v>360</v>
      </c>
      <c r="D18" s="4" t="s">
        <v>165</v>
      </c>
      <c r="E18" s="4" t="s">
        <v>66</v>
      </c>
      <c r="F18" s="4" t="s">
        <v>93</v>
      </c>
      <c r="G18" s="3" t="s">
        <v>67</v>
      </c>
      <c r="H18" s="4" t="s">
        <v>68</v>
      </c>
      <c r="I18" s="4" t="s">
        <v>130</v>
      </c>
      <c r="J18" s="3" t="s">
        <v>195</v>
      </c>
    </row>
    <row r="19" spans="1:16" s="7" customFormat="1" ht="31.5" x14ac:dyDescent="0.2">
      <c r="A19" s="9" t="e">
        <f>#REF!+1</f>
        <v>#REF!</v>
      </c>
      <c r="B19" s="4" t="s">
        <v>363</v>
      </c>
      <c r="C19" s="4" t="s">
        <v>364</v>
      </c>
      <c r="D19" s="4" t="s">
        <v>278</v>
      </c>
      <c r="E19" s="4" t="s">
        <v>234</v>
      </c>
      <c r="F19" s="4" t="s">
        <v>252</v>
      </c>
      <c r="G19" s="4" t="s">
        <v>16</v>
      </c>
      <c r="H19" s="4" t="s">
        <v>17</v>
      </c>
      <c r="I19" s="4" t="s">
        <v>179</v>
      </c>
      <c r="J19" s="3" t="s">
        <v>196</v>
      </c>
    </row>
    <row r="20" spans="1:16" s="7" customFormat="1" x14ac:dyDescent="0.2">
      <c r="A20" s="9"/>
      <c r="B20" s="4" t="s">
        <v>481</v>
      </c>
      <c r="C20" s="4" t="s">
        <v>482</v>
      </c>
      <c r="D20" s="4" t="s">
        <v>483</v>
      </c>
      <c r="E20" s="4" t="s">
        <v>43</v>
      </c>
      <c r="F20" s="4" t="s">
        <v>484</v>
      </c>
      <c r="G20" s="26" t="s">
        <v>487</v>
      </c>
      <c r="H20" s="4" t="s">
        <v>488</v>
      </c>
      <c r="I20" s="4" t="s">
        <v>90</v>
      </c>
      <c r="J20" s="3" t="s">
        <v>207</v>
      </c>
    </row>
    <row r="21" spans="1:16" s="7" customFormat="1" ht="47.25" x14ac:dyDescent="0.2">
      <c r="A21" s="9" t="e">
        <f>#REF!+1</f>
        <v>#REF!</v>
      </c>
      <c r="B21" s="4" t="s">
        <v>367</v>
      </c>
      <c r="C21" s="4" t="s">
        <v>368</v>
      </c>
      <c r="D21" s="4" t="s">
        <v>168</v>
      </c>
      <c r="E21" s="4" t="s">
        <v>111</v>
      </c>
      <c r="F21" s="4" t="s">
        <v>274</v>
      </c>
      <c r="G21" s="3" t="s">
        <v>112</v>
      </c>
      <c r="H21" s="4" t="s">
        <v>113</v>
      </c>
      <c r="I21" s="4" t="s">
        <v>180</v>
      </c>
      <c r="J21" s="3" t="s">
        <v>197</v>
      </c>
    </row>
    <row r="22" spans="1:16" s="7" customFormat="1" ht="31.5" x14ac:dyDescent="0.2">
      <c r="A22" s="9" t="e">
        <f>#REF!+1</f>
        <v>#REF!</v>
      </c>
      <c r="B22" s="4" t="s">
        <v>371</v>
      </c>
      <c r="C22" s="4" t="s">
        <v>372</v>
      </c>
      <c r="D22" s="4" t="s">
        <v>162</v>
      </c>
      <c r="E22" s="4" t="s">
        <v>326</v>
      </c>
      <c r="F22" s="4" t="s">
        <v>94</v>
      </c>
      <c r="G22" s="3" t="s">
        <v>178</v>
      </c>
      <c r="H22" s="4" t="s">
        <v>19</v>
      </c>
      <c r="I22" s="4"/>
      <c r="J22" s="4"/>
    </row>
    <row r="23" spans="1:16" s="7" customFormat="1" ht="31.5" x14ac:dyDescent="0.2">
      <c r="A23" s="9" t="e">
        <f t="shared" si="0"/>
        <v>#REF!</v>
      </c>
      <c r="B23" s="4" t="s">
        <v>373</v>
      </c>
      <c r="C23" s="4" t="s">
        <v>374</v>
      </c>
      <c r="D23" s="4" t="s">
        <v>134</v>
      </c>
      <c r="E23" s="4" t="s">
        <v>246</v>
      </c>
      <c r="F23" s="4" t="s">
        <v>290</v>
      </c>
      <c r="G23" s="3" t="s">
        <v>20</v>
      </c>
      <c r="H23" s="4" t="s">
        <v>21</v>
      </c>
      <c r="I23" s="4" t="s">
        <v>181</v>
      </c>
      <c r="J23" s="4" t="s">
        <v>22</v>
      </c>
    </row>
    <row r="24" spans="1:16" s="7" customFormat="1" ht="31.5" x14ac:dyDescent="0.25">
      <c r="A24" s="9" t="e">
        <f t="shared" si="0"/>
        <v>#REF!</v>
      </c>
      <c r="B24" s="4" t="s">
        <v>375</v>
      </c>
      <c r="C24" s="4" t="s">
        <v>376</v>
      </c>
      <c r="D24" s="4" t="s">
        <v>161</v>
      </c>
      <c r="E24" s="8" t="s">
        <v>247</v>
      </c>
      <c r="F24" s="4" t="s">
        <v>254</v>
      </c>
      <c r="G24" s="4" t="s">
        <v>23</v>
      </c>
      <c r="H24" s="4" t="s">
        <v>256</v>
      </c>
      <c r="I24" s="4" t="s">
        <v>90</v>
      </c>
      <c r="J24" s="3" t="s">
        <v>199</v>
      </c>
    </row>
    <row r="25" spans="1:16" s="7" customFormat="1" ht="31.5" x14ac:dyDescent="0.2">
      <c r="A25" s="9" t="e">
        <f t="shared" si="0"/>
        <v>#REF!</v>
      </c>
      <c r="B25" s="4" t="s">
        <v>377</v>
      </c>
      <c r="C25" s="4" t="s">
        <v>378</v>
      </c>
      <c r="D25" s="4" t="s">
        <v>170</v>
      </c>
      <c r="E25" s="4" t="s">
        <v>248</v>
      </c>
      <c r="F25" s="4" t="s">
        <v>485</v>
      </c>
      <c r="G25" s="3" t="s">
        <v>71</v>
      </c>
      <c r="H25" s="4" t="s">
        <v>25</v>
      </c>
      <c r="I25" s="4" t="s">
        <v>127</v>
      </c>
      <c r="J25" s="3" t="s">
        <v>200</v>
      </c>
    </row>
    <row r="26" spans="1:16" s="7" customFormat="1" ht="47.25" x14ac:dyDescent="0.2">
      <c r="A26" s="9" t="e">
        <f t="shared" si="0"/>
        <v>#REF!</v>
      </c>
      <c r="B26" s="4" t="s">
        <v>379</v>
      </c>
      <c r="C26" s="4" t="s">
        <v>380</v>
      </c>
      <c r="D26" s="4" t="s">
        <v>160</v>
      </c>
      <c r="E26" s="4" t="s">
        <v>117</v>
      </c>
      <c r="F26" s="4" t="s">
        <v>95</v>
      </c>
      <c r="G26" s="4" t="s">
        <v>26</v>
      </c>
      <c r="H26" s="4" t="s">
        <v>89</v>
      </c>
      <c r="I26" s="4" t="s">
        <v>90</v>
      </c>
      <c r="J26" s="3" t="s">
        <v>201</v>
      </c>
    </row>
    <row r="27" spans="1:16" s="7" customFormat="1" ht="78.75" x14ac:dyDescent="0.2">
      <c r="A27" s="9" t="e">
        <f t="shared" si="0"/>
        <v>#REF!</v>
      </c>
      <c r="B27" s="4" t="s">
        <v>381</v>
      </c>
      <c r="C27" s="4" t="s">
        <v>382</v>
      </c>
      <c r="D27" s="4" t="s">
        <v>159</v>
      </c>
      <c r="E27" s="4" t="s">
        <v>27</v>
      </c>
      <c r="F27" s="4" t="s">
        <v>289</v>
      </c>
      <c r="G27" s="3" t="s">
        <v>333</v>
      </c>
      <c r="H27" s="4" t="s">
        <v>72</v>
      </c>
      <c r="I27" s="4" t="s">
        <v>182</v>
      </c>
      <c r="J27" s="3" t="s">
        <v>202</v>
      </c>
    </row>
    <row r="28" spans="1:16" s="7" customFormat="1" ht="31.5" x14ac:dyDescent="0.2">
      <c r="A28" s="9" t="e">
        <f t="shared" si="0"/>
        <v>#REF!</v>
      </c>
      <c r="B28" s="4" t="s">
        <v>383</v>
      </c>
      <c r="C28" s="4" t="s">
        <v>384</v>
      </c>
      <c r="D28" s="4" t="s">
        <v>235</v>
      </c>
      <c r="E28" s="4" t="s">
        <v>236</v>
      </c>
      <c r="F28" s="4" t="s">
        <v>237</v>
      </c>
      <c r="G28" s="3" t="s">
        <v>241</v>
      </c>
      <c r="H28" s="4" t="s">
        <v>238</v>
      </c>
      <c r="I28" s="4" t="s">
        <v>239</v>
      </c>
      <c r="J28" s="4" t="s">
        <v>240</v>
      </c>
      <c r="K28" s="2"/>
      <c r="L28" s="2"/>
      <c r="M28" s="2"/>
      <c r="N28" s="2"/>
      <c r="O28" s="2"/>
      <c r="P28" s="2"/>
    </row>
    <row r="29" spans="1:16" s="7" customFormat="1" ht="31.5" x14ac:dyDescent="0.2">
      <c r="A29" s="9" t="e">
        <f t="shared" si="0"/>
        <v>#REF!</v>
      </c>
      <c r="B29" s="4" t="s">
        <v>385</v>
      </c>
      <c r="C29" s="4" t="s">
        <v>386</v>
      </c>
      <c r="D29" s="4" t="s">
        <v>330</v>
      </c>
      <c r="E29" s="4" t="s">
        <v>331</v>
      </c>
      <c r="F29" s="4" t="s">
        <v>336</v>
      </c>
      <c r="G29" s="3" t="s">
        <v>332</v>
      </c>
      <c r="H29" s="4" t="s">
        <v>45</v>
      </c>
      <c r="I29" s="4" t="s">
        <v>90</v>
      </c>
      <c r="J29" s="13" t="s">
        <v>337</v>
      </c>
      <c r="K29" s="2"/>
      <c r="L29" s="2"/>
      <c r="M29" s="2"/>
      <c r="N29" s="2"/>
      <c r="O29" s="2"/>
      <c r="P29" s="2"/>
    </row>
    <row r="30" spans="1:16" s="7" customFormat="1" ht="31.5" x14ac:dyDescent="0.2">
      <c r="A30" s="9" t="e">
        <f t="shared" si="0"/>
        <v>#REF!</v>
      </c>
      <c r="B30" s="4" t="s">
        <v>387</v>
      </c>
      <c r="C30" s="4" t="s">
        <v>388</v>
      </c>
      <c r="D30" s="4" t="s">
        <v>291</v>
      </c>
      <c r="E30" s="4" t="s">
        <v>61</v>
      </c>
      <c r="F30" s="5" t="s">
        <v>299</v>
      </c>
      <c r="G30" s="2" t="s">
        <v>298</v>
      </c>
      <c r="H30" s="4" t="s">
        <v>62</v>
      </c>
      <c r="I30" s="4" t="s">
        <v>130</v>
      </c>
      <c r="J30" s="4" t="s">
        <v>255</v>
      </c>
      <c r="K30" s="2"/>
      <c r="L30" s="2"/>
      <c r="M30" s="2"/>
      <c r="N30" s="2"/>
      <c r="O30" s="2"/>
      <c r="P30" s="2"/>
    </row>
    <row r="31" spans="1:16" s="7" customFormat="1" ht="31.5" x14ac:dyDescent="0.2">
      <c r="A31" s="9" t="e">
        <f>#REF!+1</f>
        <v>#REF!</v>
      </c>
      <c r="B31" s="4" t="s">
        <v>391</v>
      </c>
      <c r="C31" s="4" t="s">
        <v>392</v>
      </c>
      <c r="D31" s="4" t="s">
        <v>169</v>
      </c>
      <c r="E31" s="4" t="s">
        <v>9</v>
      </c>
      <c r="F31" s="4" t="s">
        <v>96</v>
      </c>
      <c r="G31" s="4" t="s">
        <v>29</v>
      </c>
      <c r="H31" s="4" t="s">
        <v>124</v>
      </c>
      <c r="I31" s="4" t="s">
        <v>122</v>
      </c>
      <c r="J31" s="3" t="s">
        <v>192</v>
      </c>
    </row>
    <row r="32" spans="1:16" s="7" customFormat="1" ht="31.5" x14ac:dyDescent="0.2">
      <c r="A32" s="9" t="e">
        <f t="shared" si="0"/>
        <v>#REF!</v>
      </c>
      <c r="B32" s="4" t="s">
        <v>393</v>
      </c>
      <c r="C32" s="4" t="s">
        <v>394</v>
      </c>
      <c r="D32" s="4" t="s">
        <v>135</v>
      </c>
      <c r="E32" s="4" t="s">
        <v>73</v>
      </c>
      <c r="F32" s="4" t="s">
        <v>97</v>
      </c>
      <c r="G32" s="3" t="s">
        <v>74</v>
      </c>
      <c r="H32" s="4" t="s">
        <v>75</v>
      </c>
      <c r="I32" s="4" t="s">
        <v>184</v>
      </c>
      <c r="J32" s="3" t="s">
        <v>203</v>
      </c>
    </row>
    <row r="33" spans="1:10" s="7" customFormat="1" ht="31.5" x14ac:dyDescent="0.2">
      <c r="A33" s="9" t="e">
        <f t="shared" si="0"/>
        <v>#REF!</v>
      </c>
      <c r="B33" s="4" t="s">
        <v>395</v>
      </c>
      <c r="C33" s="4" t="s">
        <v>396</v>
      </c>
      <c r="D33" s="4" t="s">
        <v>156</v>
      </c>
      <c r="E33" s="4" t="s">
        <v>24</v>
      </c>
      <c r="F33" s="4" t="s">
        <v>98</v>
      </c>
      <c r="G33" s="3" t="s">
        <v>76</v>
      </c>
      <c r="H33" s="4" t="s">
        <v>258</v>
      </c>
      <c r="I33" s="4" t="s">
        <v>127</v>
      </c>
      <c r="J33" s="3" t="s">
        <v>200</v>
      </c>
    </row>
    <row r="34" spans="1:10" s="7" customFormat="1" ht="31.5" x14ac:dyDescent="0.2">
      <c r="A34" s="9" t="e">
        <f t="shared" si="0"/>
        <v>#REF!</v>
      </c>
      <c r="B34" s="4" t="s">
        <v>397</v>
      </c>
      <c r="C34" s="4" t="s">
        <v>398</v>
      </c>
      <c r="D34" s="4" t="s">
        <v>257</v>
      </c>
      <c r="E34" s="4" t="s">
        <v>229</v>
      </c>
      <c r="F34" s="4" t="s">
        <v>230</v>
      </c>
      <c r="G34" s="3" t="s">
        <v>231</v>
      </c>
      <c r="H34" s="4" t="s">
        <v>232</v>
      </c>
      <c r="I34" s="4" t="s">
        <v>463</v>
      </c>
      <c r="J34" s="3" t="s">
        <v>233</v>
      </c>
    </row>
    <row r="35" spans="1:10" s="7" customFormat="1" ht="31.5" x14ac:dyDescent="0.2">
      <c r="A35" s="9" t="e">
        <f>#REF!+1</f>
        <v>#REF!</v>
      </c>
      <c r="B35" s="4" t="s">
        <v>400</v>
      </c>
      <c r="C35" s="4" t="s">
        <v>401</v>
      </c>
      <c r="D35" s="4" t="s">
        <v>242</v>
      </c>
      <c r="E35" s="4" t="s">
        <v>43</v>
      </c>
      <c r="F35" s="6" t="s">
        <v>243</v>
      </c>
      <c r="G35" s="3" t="s">
        <v>259</v>
      </c>
      <c r="H35" s="4" t="s">
        <v>45</v>
      </c>
      <c r="I35" s="4" t="s">
        <v>181</v>
      </c>
      <c r="J35" s="3" t="s">
        <v>207</v>
      </c>
    </row>
    <row r="36" spans="1:10" s="7" customFormat="1" ht="47.25" x14ac:dyDescent="0.2">
      <c r="A36" s="9" t="e">
        <f t="shared" si="0"/>
        <v>#REF!</v>
      </c>
      <c r="B36" s="4" t="s">
        <v>402</v>
      </c>
      <c r="C36" s="4" t="s">
        <v>403</v>
      </c>
      <c r="D36" s="4" t="s">
        <v>136</v>
      </c>
      <c r="E36" s="4" t="s">
        <v>77</v>
      </c>
      <c r="F36" s="6" t="s">
        <v>100</v>
      </c>
      <c r="G36" s="3" t="s">
        <v>78</v>
      </c>
      <c r="H36" s="4" t="s">
        <v>18</v>
      </c>
      <c r="I36" s="4" t="s">
        <v>182</v>
      </c>
      <c r="J36" s="3" t="s">
        <v>204</v>
      </c>
    </row>
    <row r="37" spans="1:10" s="7" customFormat="1" ht="31.5" x14ac:dyDescent="0.2">
      <c r="A37" s="9" t="e">
        <f>#REF!+1</f>
        <v>#REF!</v>
      </c>
      <c r="B37" s="4" t="s">
        <v>411</v>
      </c>
      <c r="C37" s="4" t="s">
        <v>412</v>
      </c>
      <c r="D37" s="4" t="s">
        <v>139</v>
      </c>
      <c r="E37" s="4" t="s">
        <v>260</v>
      </c>
      <c r="F37" s="4" t="s">
        <v>273</v>
      </c>
      <c r="G37" s="4" t="s">
        <v>36</v>
      </c>
      <c r="H37" s="4" t="s">
        <v>262</v>
      </c>
      <c r="I37" s="4" t="s">
        <v>261</v>
      </c>
      <c r="J37" s="4"/>
    </row>
    <row r="38" spans="1:10" s="7" customFormat="1" ht="31.5" x14ac:dyDescent="0.2">
      <c r="A38" s="9" t="e">
        <f t="shared" si="0"/>
        <v>#REF!</v>
      </c>
      <c r="B38" s="4" t="s">
        <v>413</v>
      </c>
      <c r="C38" s="4" t="s">
        <v>414</v>
      </c>
      <c r="D38" s="4" t="s">
        <v>140</v>
      </c>
      <c r="E38" s="4" t="s">
        <v>249</v>
      </c>
      <c r="F38" s="4" t="s">
        <v>288</v>
      </c>
      <c r="G38" s="3" t="s">
        <v>82</v>
      </c>
      <c r="H38" s="4" t="s">
        <v>83</v>
      </c>
      <c r="I38" s="4" t="s">
        <v>181</v>
      </c>
      <c r="J38" s="3" t="s">
        <v>190</v>
      </c>
    </row>
    <row r="39" spans="1:10" s="7" customFormat="1" ht="31.5" x14ac:dyDescent="0.2">
      <c r="A39" s="9" t="e">
        <f t="shared" si="0"/>
        <v>#REF!</v>
      </c>
      <c r="B39" s="4" t="s">
        <v>415</v>
      </c>
      <c r="C39" s="4" t="s">
        <v>416</v>
      </c>
      <c r="D39" s="4" t="s">
        <v>141</v>
      </c>
      <c r="E39" s="4" t="s">
        <v>37</v>
      </c>
      <c r="F39" s="4" t="s">
        <v>275</v>
      </c>
      <c r="G39" s="3" t="s">
        <v>276</v>
      </c>
      <c r="H39" s="4" t="s">
        <v>38</v>
      </c>
      <c r="I39" s="4" t="s">
        <v>188</v>
      </c>
      <c r="J39" s="3" t="s">
        <v>277</v>
      </c>
    </row>
    <row r="40" spans="1:10" s="7" customFormat="1" ht="31.5" x14ac:dyDescent="0.2">
      <c r="A40" s="9" t="e">
        <f t="shared" si="0"/>
        <v>#REF!</v>
      </c>
      <c r="B40" s="4" t="s">
        <v>417</v>
      </c>
      <c r="C40" s="4" t="s">
        <v>418</v>
      </c>
      <c r="D40" s="4" t="s">
        <v>292</v>
      </c>
      <c r="E40" s="4" t="s">
        <v>293</v>
      </c>
      <c r="F40" s="4" t="s">
        <v>294</v>
      </c>
      <c r="G40" s="3" t="s">
        <v>295</v>
      </c>
      <c r="H40" s="4" t="s">
        <v>296</v>
      </c>
      <c r="I40" s="4" t="s">
        <v>130</v>
      </c>
      <c r="J40" s="3" t="s">
        <v>297</v>
      </c>
    </row>
    <row r="41" spans="1:10" s="7" customFormat="1" ht="31.5" x14ac:dyDescent="0.2">
      <c r="A41" s="9" t="e">
        <f>#REF!+1</f>
        <v>#REF!</v>
      </c>
      <c r="B41" s="4" t="s">
        <v>421</v>
      </c>
      <c r="C41" s="4" t="s">
        <v>422</v>
      </c>
      <c r="D41" s="4" t="s">
        <v>143</v>
      </c>
      <c r="E41" s="4" t="s">
        <v>79</v>
      </c>
      <c r="F41" s="4" t="s">
        <v>105</v>
      </c>
      <c r="G41" s="3" t="s">
        <v>171</v>
      </c>
      <c r="H41" s="4" t="s">
        <v>81</v>
      </c>
      <c r="I41" s="4" t="s">
        <v>90</v>
      </c>
      <c r="J41" s="3" t="s">
        <v>116</v>
      </c>
    </row>
    <row r="42" spans="1:10" s="7" customFormat="1" ht="31.5" x14ac:dyDescent="0.2">
      <c r="A42" s="9" t="e">
        <f t="shared" si="0"/>
        <v>#REF!</v>
      </c>
      <c r="B42" s="4" t="s">
        <v>423</v>
      </c>
      <c r="C42" s="4" t="s">
        <v>424</v>
      </c>
      <c r="D42" s="4" t="s">
        <v>154</v>
      </c>
      <c r="E42" s="4" t="s">
        <v>115</v>
      </c>
      <c r="F42" s="4" t="s">
        <v>270</v>
      </c>
      <c r="G42" s="3" t="s">
        <v>39</v>
      </c>
      <c r="H42" s="4" t="s">
        <v>40</v>
      </c>
      <c r="I42" s="4" t="s">
        <v>119</v>
      </c>
      <c r="J42" s="3" t="s">
        <v>227</v>
      </c>
    </row>
    <row r="43" spans="1:10" s="7" customFormat="1" ht="47.25" x14ac:dyDescent="0.2">
      <c r="A43" s="9" t="e">
        <f>#REF!+1</f>
        <v>#REF!</v>
      </c>
      <c r="B43" s="4" t="s">
        <v>362</v>
      </c>
      <c r="C43" s="4" t="s">
        <v>396</v>
      </c>
      <c r="D43" s="4" t="s">
        <v>461</v>
      </c>
      <c r="E43" s="4" t="s">
        <v>9</v>
      </c>
      <c r="F43" s="4" t="s">
        <v>106</v>
      </c>
      <c r="G43" s="4" t="s">
        <v>41</v>
      </c>
      <c r="H43" s="4" t="s">
        <v>124</v>
      </c>
      <c r="I43" s="4" t="s">
        <v>126</v>
      </c>
      <c r="J43" s="3" t="s">
        <v>192</v>
      </c>
    </row>
    <row r="44" spans="1:10" s="7" customFormat="1" ht="31.5" x14ac:dyDescent="0.2">
      <c r="A44" s="9" t="e">
        <f t="shared" si="0"/>
        <v>#REF!</v>
      </c>
      <c r="B44" s="4" t="s">
        <v>426</v>
      </c>
      <c r="C44" s="4" t="s">
        <v>427</v>
      </c>
      <c r="D44" s="4" t="s">
        <v>325</v>
      </c>
      <c r="E44" s="4" t="s">
        <v>308</v>
      </c>
      <c r="F44" s="4" t="s">
        <v>309</v>
      </c>
      <c r="G44" s="3" t="s">
        <v>310</v>
      </c>
      <c r="H44" s="4" t="s">
        <v>50</v>
      </c>
      <c r="I44" s="4" t="s">
        <v>312</v>
      </c>
      <c r="J44" s="3" t="s">
        <v>311</v>
      </c>
    </row>
    <row r="45" spans="1:10" s="7" customFormat="1" ht="31.5" x14ac:dyDescent="0.2">
      <c r="A45" s="9" t="e">
        <f t="shared" si="0"/>
        <v>#REF!</v>
      </c>
      <c r="B45" s="4" t="s">
        <v>428</v>
      </c>
      <c r="C45" s="4" t="s">
        <v>429</v>
      </c>
      <c r="D45" s="4" t="s">
        <v>280</v>
      </c>
      <c r="E45" s="6" t="s">
        <v>328</v>
      </c>
      <c r="F45" s="2" t="s">
        <v>300</v>
      </c>
      <c r="G45" s="3" t="s">
        <v>329</v>
      </c>
      <c r="H45" s="4"/>
      <c r="I45" s="4"/>
      <c r="J45" s="13" t="s">
        <v>281</v>
      </c>
    </row>
    <row r="46" spans="1:10" s="7" customFormat="1" ht="31.5" x14ac:dyDescent="0.2">
      <c r="A46" s="9" t="e">
        <f t="shared" si="0"/>
        <v>#REF!</v>
      </c>
      <c r="B46" s="4" t="s">
        <v>430</v>
      </c>
      <c r="C46" s="4" t="s">
        <v>352</v>
      </c>
      <c r="D46" s="4" t="s">
        <v>263</v>
      </c>
      <c r="E46" s="4" t="s">
        <v>43</v>
      </c>
      <c r="F46" s="4" t="s">
        <v>327</v>
      </c>
      <c r="G46" s="4" t="s">
        <v>44</v>
      </c>
      <c r="H46" s="4" t="s">
        <v>45</v>
      </c>
      <c r="I46" s="4" t="s">
        <v>90</v>
      </c>
      <c r="J46" s="3" t="s">
        <v>207</v>
      </c>
    </row>
    <row r="47" spans="1:10" s="7" customFormat="1" ht="31.5" x14ac:dyDescent="0.2">
      <c r="A47" s="9" t="e">
        <f t="shared" si="0"/>
        <v>#REF!</v>
      </c>
      <c r="B47" s="4" t="s">
        <v>431</v>
      </c>
      <c r="C47" s="4" t="s">
        <v>382</v>
      </c>
      <c r="D47" s="4" t="s">
        <v>144</v>
      </c>
      <c r="E47" s="4" t="s">
        <v>46</v>
      </c>
      <c r="F47" s="4" t="s">
        <v>108</v>
      </c>
      <c r="G47" s="3" t="s">
        <v>47</v>
      </c>
      <c r="H47" s="4" t="s">
        <v>118</v>
      </c>
      <c r="I47" s="4" t="s">
        <v>125</v>
      </c>
      <c r="J47" s="3" t="s">
        <v>208</v>
      </c>
    </row>
    <row r="48" spans="1:10" s="7" customFormat="1" ht="31.5" x14ac:dyDescent="0.2">
      <c r="A48" s="9" t="e">
        <f t="shared" si="0"/>
        <v>#REF!</v>
      </c>
      <c r="B48" s="4" t="s">
        <v>432</v>
      </c>
      <c r="C48" s="4" t="s">
        <v>433</v>
      </c>
      <c r="D48" s="4" t="s">
        <v>85</v>
      </c>
      <c r="E48" s="4" t="s">
        <v>264</v>
      </c>
      <c r="F48" s="4" t="s">
        <v>303</v>
      </c>
      <c r="G48" s="3" t="s">
        <v>86</v>
      </c>
      <c r="H48" s="4" t="s">
        <v>48</v>
      </c>
      <c r="I48" s="4" t="s">
        <v>131</v>
      </c>
      <c r="J48" s="3" t="s">
        <v>209</v>
      </c>
    </row>
    <row r="49" spans="1:10" s="7" customFormat="1" x14ac:dyDescent="0.2">
      <c r="A49" s="9" t="e">
        <f t="shared" si="0"/>
        <v>#REF!</v>
      </c>
      <c r="B49" s="4" t="s">
        <v>434</v>
      </c>
      <c r="C49" s="4" t="s">
        <v>435</v>
      </c>
      <c r="D49" s="4" t="s">
        <v>214</v>
      </c>
      <c r="E49" s="4" t="s">
        <v>250</v>
      </c>
      <c r="F49" s="6" t="s">
        <v>216</v>
      </c>
      <c r="G49" s="25" t="s">
        <v>228</v>
      </c>
      <c r="H49" s="4" t="s">
        <v>265</v>
      </c>
      <c r="I49" s="4" t="s">
        <v>179</v>
      </c>
      <c r="J49" s="3" t="s">
        <v>213</v>
      </c>
    </row>
    <row r="50" spans="1:10" s="7" customFormat="1" ht="78.75" x14ac:dyDescent="0.2">
      <c r="A50" s="9" t="e">
        <f t="shared" si="0"/>
        <v>#REF!</v>
      </c>
      <c r="B50" s="4" t="s">
        <v>436</v>
      </c>
      <c r="C50" s="4" t="s">
        <v>437</v>
      </c>
      <c r="D50" s="4" t="s">
        <v>301</v>
      </c>
      <c r="E50" s="4" t="s">
        <v>304</v>
      </c>
      <c r="F50" s="6" t="s">
        <v>302</v>
      </c>
      <c r="G50" s="4" t="s">
        <v>305</v>
      </c>
      <c r="H50" s="4" t="s">
        <v>306</v>
      </c>
      <c r="I50" s="4" t="s">
        <v>307</v>
      </c>
      <c r="J50" s="3" t="s">
        <v>460</v>
      </c>
    </row>
    <row r="51" spans="1:10" s="7" customFormat="1" ht="31.5" x14ac:dyDescent="0.2">
      <c r="A51" s="9" t="e">
        <f t="shared" si="0"/>
        <v>#REF!</v>
      </c>
      <c r="B51" s="4" t="s">
        <v>438</v>
      </c>
      <c r="C51" s="4" t="s">
        <v>439</v>
      </c>
      <c r="D51" s="4" t="s">
        <v>145</v>
      </c>
      <c r="E51" s="4" t="s">
        <v>266</v>
      </c>
      <c r="F51" s="6" t="s">
        <v>458</v>
      </c>
      <c r="G51" s="2" t="s">
        <v>267</v>
      </c>
      <c r="H51" s="4" t="s">
        <v>268</v>
      </c>
      <c r="I51" s="4" t="s">
        <v>130</v>
      </c>
      <c r="J51" s="4"/>
    </row>
    <row r="52" spans="1:10" s="7" customFormat="1" ht="31.5" x14ac:dyDescent="0.2">
      <c r="A52" s="9" t="e">
        <f t="shared" si="0"/>
        <v>#REF!</v>
      </c>
      <c r="B52" s="4" t="s">
        <v>440</v>
      </c>
      <c r="C52" s="4" t="s">
        <v>441</v>
      </c>
      <c r="D52" s="4" t="s">
        <v>146</v>
      </c>
      <c r="E52" s="4" t="s">
        <v>49</v>
      </c>
      <c r="F52" s="6" t="s">
        <v>287</v>
      </c>
      <c r="G52" s="3" t="s">
        <v>107</v>
      </c>
      <c r="H52" s="4" t="s">
        <v>50</v>
      </c>
      <c r="I52" s="4" t="s">
        <v>189</v>
      </c>
      <c r="J52" s="4"/>
    </row>
    <row r="53" spans="1:10" s="7" customFormat="1" ht="47.25" x14ac:dyDescent="0.2">
      <c r="A53" s="9" t="e">
        <f t="shared" si="0"/>
        <v>#REF!</v>
      </c>
      <c r="B53" s="4" t="s">
        <v>442</v>
      </c>
      <c r="C53" s="4" t="s">
        <v>443</v>
      </c>
      <c r="D53" s="4" t="s">
        <v>147</v>
      </c>
      <c r="E53" s="4" t="s">
        <v>251</v>
      </c>
      <c r="F53" s="4" t="s">
        <v>109</v>
      </c>
      <c r="G53" s="4" t="s">
        <v>51</v>
      </c>
      <c r="H53" s="4" t="s">
        <v>52</v>
      </c>
      <c r="I53" s="4" t="s">
        <v>128</v>
      </c>
      <c r="J53" s="3" t="s">
        <v>210</v>
      </c>
    </row>
    <row r="54" spans="1:10" s="7" customFormat="1" ht="31.5" x14ac:dyDescent="0.25">
      <c r="A54" s="9" t="e">
        <f>#REF!+1</f>
        <v>#REF!</v>
      </c>
      <c r="B54" s="4" t="s">
        <v>445</v>
      </c>
      <c r="C54" s="4" t="s">
        <v>446</v>
      </c>
      <c r="D54" s="4" t="s">
        <v>149</v>
      </c>
      <c r="E54" s="4" t="s">
        <v>54</v>
      </c>
      <c r="F54" s="8" t="s">
        <v>253</v>
      </c>
      <c r="G54" s="4" t="s">
        <v>55</v>
      </c>
      <c r="H54" s="4" t="s">
        <v>87</v>
      </c>
      <c r="I54" s="4" t="s">
        <v>126</v>
      </c>
      <c r="J54" s="3" t="s">
        <v>211</v>
      </c>
    </row>
    <row r="55" spans="1:10" s="7" customFormat="1" ht="31.5" x14ac:dyDescent="0.2">
      <c r="A55" s="9" t="e">
        <f>#REF!+1</f>
        <v>#REF!</v>
      </c>
      <c r="B55" s="4" t="s">
        <v>449</v>
      </c>
      <c r="C55" s="4" t="s">
        <v>450</v>
      </c>
      <c r="D55" s="4" t="s">
        <v>57</v>
      </c>
      <c r="E55" s="4" t="s">
        <v>58</v>
      </c>
      <c r="F55" s="4" t="s">
        <v>244</v>
      </c>
      <c r="G55" s="4" t="s">
        <v>59</v>
      </c>
      <c r="H55" s="4" t="s">
        <v>60</v>
      </c>
      <c r="I55" s="4" t="s">
        <v>181</v>
      </c>
      <c r="J55" s="3" t="s">
        <v>212</v>
      </c>
    </row>
    <row r="56" spans="1:10" s="7" customFormat="1" ht="31.5" x14ac:dyDescent="0.2">
      <c r="A56" s="9" t="e">
        <f t="shared" si="0"/>
        <v>#REF!</v>
      </c>
      <c r="B56" s="4" t="s">
        <v>451</v>
      </c>
      <c r="C56" s="4" t="s">
        <v>452</v>
      </c>
      <c r="D56" s="4" t="s">
        <v>313</v>
      </c>
      <c r="E56" s="4" t="s">
        <v>315</v>
      </c>
      <c r="F56" s="4" t="s">
        <v>314</v>
      </c>
      <c r="G56" s="13" t="s">
        <v>462</v>
      </c>
      <c r="H56" s="4" t="s">
        <v>317</v>
      </c>
      <c r="I56" s="4" t="s">
        <v>316</v>
      </c>
      <c r="J56" s="3"/>
    </row>
    <row r="57" spans="1:10" s="7" customFormat="1" ht="63" x14ac:dyDescent="0.2">
      <c r="A57" s="9" t="e">
        <f t="shared" si="0"/>
        <v>#REF!</v>
      </c>
      <c r="B57" s="4" t="s">
        <v>453</v>
      </c>
      <c r="C57" s="4" t="s">
        <v>437</v>
      </c>
      <c r="D57" s="4" t="s">
        <v>152</v>
      </c>
      <c r="E57" s="6" t="s">
        <v>282</v>
      </c>
      <c r="F57" s="6" t="s">
        <v>286</v>
      </c>
      <c r="G57" s="3" t="s">
        <v>283</v>
      </c>
      <c r="H57" s="6" t="s">
        <v>284</v>
      </c>
      <c r="I57" s="6" t="s">
        <v>90</v>
      </c>
      <c r="J57" s="3" t="s">
        <v>285</v>
      </c>
    </row>
    <row r="58" spans="1:10" s="7" customFormat="1" ht="31.5" x14ac:dyDescent="0.2">
      <c r="A58" s="9" t="e">
        <f>A57+1</f>
        <v>#REF!</v>
      </c>
      <c r="B58" s="4" t="s">
        <v>454</v>
      </c>
      <c r="C58" s="4" t="s">
        <v>455</v>
      </c>
      <c r="D58" s="4" t="s">
        <v>338</v>
      </c>
      <c r="E58" s="4" t="s">
        <v>343</v>
      </c>
      <c r="F58" s="4" t="s">
        <v>339</v>
      </c>
      <c r="G58" s="13" t="s">
        <v>340</v>
      </c>
      <c r="H58" s="4" t="s">
        <v>341</v>
      </c>
      <c r="I58" s="4" t="s">
        <v>342</v>
      </c>
      <c r="J58" s="3" t="s">
        <v>344</v>
      </c>
    </row>
    <row r="59" spans="1:10" s="7" customFormat="1" ht="31.5" x14ac:dyDescent="0.2">
      <c r="A59" s="9" t="e">
        <f>A58+1</f>
        <v>#REF!</v>
      </c>
      <c r="B59" s="4" t="s">
        <v>456</v>
      </c>
      <c r="C59" s="4" t="s">
        <v>457</v>
      </c>
      <c r="D59" s="4" t="s">
        <v>153</v>
      </c>
      <c r="E59" s="4" t="s">
        <v>61</v>
      </c>
      <c r="F59" s="4" t="s">
        <v>271</v>
      </c>
      <c r="G59" s="3" t="s">
        <v>215</v>
      </c>
      <c r="H59" s="4" t="s">
        <v>62</v>
      </c>
      <c r="I59" s="4" t="s">
        <v>130</v>
      </c>
      <c r="J59" s="19" t="s">
        <v>255</v>
      </c>
    </row>
    <row r="60" spans="1:10" x14ac:dyDescent="0.25">
      <c r="G60" s="10"/>
      <c r="J60" s="5"/>
    </row>
    <row r="61" spans="1:10" x14ac:dyDescent="0.25">
      <c r="B61" s="14" t="s">
        <v>91</v>
      </c>
      <c r="C61" s="5"/>
      <c r="D61" s="5"/>
      <c r="E61" s="5"/>
      <c r="F61" s="5"/>
      <c r="G61" s="11"/>
      <c r="H61" s="5"/>
      <c r="I61" s="5"/>
      <c r="J61" s="5"/>
    </row>
    <row r="62" spans="1:10" x14ac:dyDescent="0.25">
      <c r="B62" s="14" t="s">
        <v>92</v>
      </c>
      <c r="C62" s="5"/>
      <c r="D62" s="5"/>
      <c r="E62" s="5"/>
      <c r="F62" s="5"/>
      <c r="G62" s="21"/>
      <c r="H62" s="5"/>
      <c r="I62" s="5"/>
      <c r="J62" s="5"/>
    </row>
    <row r="63" spans="1:10" x14ac:dyDescent="0.25">
      <c r="B63" s="14"/>
      <c r="C63" s="5"/>
      <c r="D63" s="5"/>
      <c r="E63" s="5"/>
      <c r="F63" s="5"/>
      <c r="G63" s="12"/>
      <c r="H63" s="5"/>
      <c r="I63" s="5"/>
      <c r="J63" s="5"/>
    </row>
    <row r="64" spans="1:10" ht="20.25" x14ac:dyDescent="0.3">
      <c r="B64" s="23" t="s">
        <v>489</v>
      </c>
      <c r="C64" s="23"/>
      <c r="D64" s="23"/>
      <c r="E64" s="23"/>
      <c r="F64" s="23"/>
      <c r="G64" s="23"/>
      <c r="H64" s="23"/>
      <c r="I64" s="23"/>
      <c r="J64" s="23"/>
    </row>
    <row r="65" spans="1:16" x14ac:dyDescent="0.25">
      <c r="B65" s="29" t="s">
        <v>345</v>
      </c>
      <c r="C65" s="29" t="s">
        <v>346</v>
      </c>
      <c r="D65" s="29" t="s">
        <v>0</v>
      </c>
      <c r="E65" s="29" t="s">
        <v>1</v>
      </c>
      <c r="F65" s="29" t="s">
        <v>2</v>
      </c>
      <c r="G65" s="29" t="s">
        <v>3</v>
      </c>
      <c r="H65" s="29" t="s">
        <v>4</v>
      </c>
      <c r="I65" s="29" t="s">
        <v>5</v>
      </c>
      <c r="J65" s="30" t="s">
        <v>6</v>
      </c>
    </row>
    <row r="66" spans="1:16" ht="31.5" x14ac:dyDescent="0.25">
      <c r="B66" s="4" t="s">
        <v>361</v>
      </c>
      <c r="C66" s="4" t="s">
        <v>362</v>
      </c>
      <c r="D66" s="4" t="s">
        <v>164</v>
      </c>
      <c r="E66" s="4" t="s">
        <v>13</v>
      </c>
      <c r="F66" s="4" t="s">
        <v>175</v>
      </c>
      <c r="G66" s="4" t="s">
        <v>14</v>
      </c>
      <c r="H66" s="4" t="s">
        <v>15</v>
      </c>
      <c r="I66" s="4" t="s">
        <v>173</v>
      </c>
      <c r="J66" s="4"/>
    </row>
    <row r="67" spans="1:16" x14ac:dyDescent="0.25">
      <c r="B67" s="4" t="s">
        <v>365</v>
      </c>
      <c r="C67" s="4" t="s">
        <v>366</v>
      </c>
      <c r="D67" s="4" t="s">
        <v>163</v>
      </c>
      <c r="E67" s="4" t="s">
        <v>13</v>
      </c>
      <c r="F67" s="4"/>
      <c r="G67" s="4"/>
      <c r="H67" s="4"/>
      <c r="I67" s="4"/>
      <c r="J67" s="4"/>
    </row>
    <row r="68" spans="1:16" s="7" customFormat="1" ht="31.5" x14ac:dyDescent="0.2">
      <c r="A68" s="9">
        <f t="shared" ref="A68:A79" si="1">A67+1</f>
        <v>1</v>
      </c>
      <c r="B68" s="4" t="s">
        <v>369</v>
      </c>
      <c r="C68" s="4" t="s">
        <v>370</v>
      </c>
      <c r="D68" s="4" t="s">
        <v>133</v>
      </c>
      <c r="E68" s="4" t="s">
        <v>13</v>
      </c>
      <c r="F68" s="4" t="s">
        <v>123</v>
      </c>
      <c r="G68" s="3" t="s">
        <v>69</v>
      </c>
      <c r="H68" s="4" t="s">
        <v>75</v>
      </c>
      <c r="I68" s="4" t="s">
        <v>70</v>
      </c>
      <c r="J68" s="3" t="s">
        <v>198</v>
      </c>
    </row>
    <row r="69" spans="1:16" s="7" customFormat="1" ht="31.5" x14ac:dyDescent="0.2">
      <c r="A69" s="9">
        <f t="shared" si="1"/>
        <v>2</v>
      </c>
      <c r="B69" s="4" t="s">
        <v>389</v>
      </c>
      <c r="C69" s="4" t="s">
        <v>390</v>
      </c>
      <c r="D69" s="4" t="s">
        <v>158</v>
      </c>
      <c r="E69" s="4" t="s">
        <v>13</v>
      </c>
      <c r="F69" s="4" t="s">
        <v>334</v>
      </c>
      <c r="G69" s="4" t="s">
        <v>28</v>
      </c>
      <c r="H69" s="4" t="s">
        <v>120</v>
      </c>
      <c r="I69" s="4" t="s">
        <v>183</v>
      </c>
      <c r="J69" s="4"/>
      <c r="K69" s="2"/>
      <c r="L69" s="2"/>
      <c r="M69" s="2"/>
      <c r="N69" s="2"/>
      <c r="O69" s="2"/>
      <c r="P69" s="2"/>
    </row>
    <row r="70" spans="1:16" s="7" customFormat="1" x14ac:dyDescent="0.2">
      <c r="A70" s="9">
        <f t="shared" si="1"/>
        <v>3</v>
      </c>
      <c r="B70" s="4" t="s">
        <v>399</v>
      </c>
      <c r="C70" s="4" t="s">
        <v>358</v>
      </c>
      <c r="D70" s="4" t="s">
        <v>157</v>
      </c>
      <c r="E70" s="4" t="s">
        <v>13</v>
      </c>
      <c r="F70" s="6" t="s">
        <v>99</v>
      </c>
      <c r="G70" s="4" t="s">
        <v>30</v>
      </c>
      <c r="H70" s="4" t="s">
        <v>119</v>
      </c>
      <c r="I70" s="4" t="s">
        <v>119</v>
      </c>
      <c r="J70" s="4"/>
    </row>
    <row r="71" spans="1:16" s="7" customFormat="1" x14ac:dyDescent="0.2">
      <c r="A71" s="9">
        <f t="shared" si="1"/>
        <v>4</v>
      </c>
      <c r="B71" s="4" t="s">
        <v>404</v>
      </c>
      <c r="C71" s="4" t="s">
        <v>405</v>
      </c>
      <c r="D71" s="4" t="s">
        <v>137</v>
      </c>
      <c r="E71" s="4" t="s">
        <v>13</v>
      </c>
      <c r="F71" s="4" t="s">
        <v>101</v>
      </c>
      <c r="G71" s="4" t="s">
        <v>31</v>
      </c>
      <c r="H71" s="4" t="s">
        <v>121</v>
      </c>
      <c r="I71" s="4" t="s">
        <v>185</v>
      </c>
      <c r="J71" s="3"/>
    </row>
    <row r="72" spans="1:16" s="7" customFormat="1" x14ac:dyDescent="0.2">
      <c r="A72" s="9">
        <f t="shared" si="1"/>
        <v>5</v>
      </c>
      <c r="B72" s="4" t="s">
        <v>406</v>
      </c>
      <c r="C72" s="4" t="s">
        <v>407</v>
      </c>
      <c r="D72" s="4" t="s">
        <v>138</v>
      </c>
      <c r="E72" s="4" t="s">
        <v>13</v>
      </c>
      <c r="F72" s="4" t="s">
        <v>114</v>
      </c>
      <c r="G72" s="4" t="s">
        <v>32</v>
      </c>
      <c r="H72" s="4" t="s">
        <v>186</v>
      </c>
      <c r="I72" s="4" t="s">
        <v>173</v>
      </c>
      <c r="J72" s="4"/>
    </row>
    <row r="73" spans="1:16" s="7" customFormat="1" ht="31.5" x14ac:dyDescent="0.2">
      <c r="A73" s="9">
        <f t="shared" si="1"/>
        <v>6</v>
      </c>
      <c r="B73" s="4" t="s">
        <v>408</v>
      </c>
      <c r="C73" s="4" t="s">
        <v>350</v>
      </c>
      <c r="D73" s="4" t="s">
        <v>155</v>
      </c>
      <c r="E73" s="4" t="s">
        <v>13</v>
      </c>
      <c r="F73" s="4" t="s">
        <v>102</v>
      </c>
      <c r="G73" s="3" t="s">
        <v>80</v>
      </c>
      <c r="H73" s="4" t="s">
        <v>81</v>
      </c>
      <c r="I73" s="4" t="s">
        <v>173</v>
      </c>
      <c r="J73" s="3" t="s">
        <v>116</v>
      </c>
    </row>
    <row r="74" spans="1:16" s="7" customFormat="1" x14ac:dyDescent="0.2">
      <c r="A74" s="9">
        <f t="shared" si="1"/>
        <v>7</v>
      </c>
      <c r="B74" s="4" t="s">
        <v>409</v>
      </c>
      <c r="C74" s="4" t="s">
        <v>410</v>
      </c>
      <c r="D74" s="4" t="s">
        <v>33</v>
      </c>
      <c r="E74" s="4" t="s">
        <v>13</v>
      </c>
      <c r="F74" s="4" t="s">
        <v>103</v>
      </c>
      <c r="G74" s="4" t="s">
        <v>34</v>
      </c>
      <c r="H74" s="4" t="s">
        <v>35</v>
      </c>
      <c r="I74" s="4" t="s">
        <v>173</v>
      </c>
      <c r="J74" s="4"/>
    </row>
    <row r="75" spans="1:16" s="7" customFormat="1" ht="31.5" x14ac:dyDescent="0.2">
      <c r="A75" s="9">
        <f t="shared" si="1"/>
        <v>8</v>
      </c>
      <c r="B75" s="4" t="s">
        <v>419</v>
      </c>
      <c r="C75" s="4" t="s">
        <v>420</v>
      </c>
      <c r="D75" s="4" t="s">
        <v>142</v>
      </c>
      <c r="E75" s="4" t="s">
        <v>13</v>
      </c>
      <c r="F75" s="4" t="s">
        <v>104</v>
      </c>
      <c r="G75" s="3" t="s">
        <v>84</v>
      </c>
      <c r="H75" s="4" t="s">
        <v>35</v>
      </c>
      <c r="I75" s="4" t="s">
        <v>187</v>
      </c>
      <c r="J75" s="3" t="s">
        <v>205</v>
      </c>
    </row>
    <row r="76" spans="1:16" s="7" customFormat="1" x14ac:dyDescent="0.2">
      <c r="A76" s="9">
        <f t="shared" si="1"/>
        <v>9</v>
      </c>
      <c r="B76" s="4" t="s">
        <v>362</v>
      </c>
      <c r="C76" s="4" t="s">
        <v>425</v>
      </c>
      <c r="D76" s="4" t="s">
        <v>172</v>
      </c>
      <c r="E76" s="4" t="s">
        <v>13</v>
      </c>
      <c r="F76" s="4" t="s">
        <v>272</v>
      </c>
      <c r="G76" s="4" t="s">
        <v>42</v>
      </c>
      <c r="H76" s="4" t="s">
        <v>38</v>
      </c>
      <c r="I76" s="4" t="s">
        <v>173</v>
      </c>
      <c r="J76" s="3" t="s">
        <v>206</v>
      </c>
    </row>
    <row r="77" spans="1:16" s="7" customFormat="1" ht="47.25" x14ac:dyDescent="0.2">
      <c r="A77" s="9">
        <f t="shared" si="1"/>
        <v>10</v>
      </c>
      <c r="B77" s="4" t="s">
        <v>444</v>
      </c>
      <c r="C77" s="4" t="s">
        <v>416</v>
      </c>
      <c r="D77" s="4" t="s">
        <v>148</v>
      </c>
      <c r="E77" s="4" t="s">
        <v>13</v>
      </c>
      <c r="F77" s="4" t="s">
        <v>335</v>
      </c>
      <c r="G77" s="4" t="s">
        <v>53</v>
      </c>
      <c r="H77" s="4" t="s">
        <v>129</v>
      </c>
      <c r="I77" s="4" t="s">
        <v>279</v>
      </c>
      <c r="J77" s="3"/>
    </row>
    <row r="78" spans="1:16" s="7" customFormat="1" x14ac:dyDescent="0.2">
      <c r="A78" s="9">
        <f t="shared" si="1"/>
        <v>11</v>
      </c>
      <c r="B78" s="4" t="s">
        <v>447</v>
      </c>
      <c r="C78" s="4" t="s">
        <v>354</v>
      </c>
      <c r="D78" s="4" t="s">
        <v>150</v>
      </c>
      <c r="E78" s="4" t="s">
        <v>13</v>
      </c>
      <c r="F78" s="4"/>
      <c r="G78" s="4"/>
      <c r="H78" s="4"/>
      <c r="I78" s="4"/>
      <c r="J78" s="4"/>
    </row>
    <row r="79" spans="1:16" s="7" customFormat="1" ht="31.5" x14ac:dyDescent="0.2">
      <c r="A79" s="9">
        <f t="shared" si="1"/>
        <v>12</v>
      </c>
      <c r="B79" s="4" t="s">
        <v>447</v>
      </c>
      <c r="C79" s="4" t="s">
        <v>448</v>
      </c>
      <c r="D79" s="4" t="s">
        <v>151</v>
      </c>
      <c r="E79" s="4" t="s">
        <v>13</v>
      </c>
      <c r="F79" s="4" t="s">
        <v>110</v>
      </c>
      <c r="G79" s="4" t="s">
        <v>56</v>
      </c>
      <c r="H79" s="4" t="s">
        <v>38</v>
      </c>
      <c r="I79" s="4" t="s">
        <v>88</v>
      </c>
      <c r="J79" s="4"/>
    </row>
  </sheetData>
  <mergeCells count="10">
    <mergeCell ref="B10:J10"/>
    <mergeCell ref="B64:J64"/>
    <mergeCell ref="B1:J1"/>
    <mergeCell ref="B8:C8"/>
    <mergeCell ref="B7:C7"/>
    <mergeCell ref="B6:C6"/>
    <mergeCell ref="B5:C5"/>
    <mergeCell ref="B4:C4"/>
    <mergeCell ref="B3:C3"/>
    <mergeCell ref="B2:C2"/>
  </mergeCells>
  <hyperlinks>
    <hyperlink ref="J17" r:id="rId1" xr:uid="{8910B119-49EB-4B58-A6C4-9036C6CEF064}"/>
    <hyperlink ref="J23" r:id="rId2" xr:uid="{83819016-A34D-4C94-8206-DC9DFEEDA4E4}"/>
    <hyperlink ref="J24" r:id="rId3" xr:uid="{7942D85D-89D6-44C2-A282-9933B4C24EA6}"/>
    <hyperlink ref="J26" r:id="rId4" xr:uid="{8D6B41A2-FE06-437F-A3F4-B1DD823C3EB5}"/>
    <hyperlink ref="J31" r:id="rId5" xr:uid="{96208AFF-316A-48B7-8D71-7D67B04E019C}"/>
    <hyperlink ref="J36" r:id="rId6" xr:uid="{A38D919D-6F30-44E4-A760-042316146F8C}"/>
    <hyperlink ref="J39" r:id="rId7" xr:uid="{9456BF70-4F30-4B46-A7A9-4DE90AD7EB5B}"/>
    <hyperlink ref="J43" r:id="rId8" xr:uid="{8B4CF711-1567-48C0-926F-611DB2986D8F}"/>
    <hyperlink ref="J46" r:id="rId9" xr:uid="{77A033C8-E559-4E34-8142-E24E2AB45C8A}"/>
    <hyperlink ref="J47" r:id="rId10" xr:uid="{30F98C76-BD30-4449-BC87-EB07EC735F86}"/>
    <hyperlink ref="J48" r:id="rId11" xr:uid="{E9E405A9-B645-4A8E-B8FB-DBF505C7DE7D}"/>
    <hyperlink ref="J53" r:id="rId12" xr:uid="{DDFE7793-565A-4F8E-8D9A-BA27BE4EE184}"/>
    <hyperlink ref="J55" r:id="rId13" xr:uid="{AE2C8454-B126-429F-AD3C-2A3646C4C15D}"/>
    <hyperlink ref="J59" r:id="rId14" xr:uid="{60EEF22A-5BD8-4A0B-98A9-0E6D79B62746}"/>
    <hyperlink ref="J13" r:id="rId15" xr:uid="{C785957B-E673-489C-A012-9B52B31F6493}"/>
    <hyperlink ref="G33" r:id="rId16" xr:uid="{3799E4CA-EFC0-41AD-99CB-0A84D9C3D945}"/>
    <hyperlink ref="J33" r:id="rId17" xr:uid="{C07D2B04-651D-4405-AF5E-BCB0EB40F41B}"/>
    <hyperlink ref="J41" r:id="rId18" xr:uid="{C69BFD12-71B2-4A49-88C3-185859036723}"/>
    <hyperlink ref="G41" r:id="rId19" xr:uid="{31607F7E-FB71-426E-AA5A-0464B4ACD644}"/>
    <hyperlink ref="G48" r:id="rId20" xr:uid="{B317B060-920C-4CA5-8B86-493DE7DB1714}"/>
    <hyperlink ref="J18" r:id="rId21" xr:uid="{B88F16C1-2352-4839-9F31-C2EA37D68E6D}"/>
    <hyperlink ref="G18" r:id="rId22" xr:uid="{D4DE321B-D41D-49EA-9ED0-CDA872529F84}"/>
    <hyperlink ref="G25" r:id="rId23" xr:uid="{C1A4A904-53C0-43D3-9497-F96CE390469C}"/>
    <hyperlink ref="J25" r:id="rId24" xr:uid="{31B85649-4813-4049-A102-EA123459432F}"/>
    <hyperlink ref="G42" r:id="rId25" xr:uid="{026AACE5-CCCC-4A33-B06E-435003BB787E}"/>
    <hyperlink ref="J32" r:id="rId26" xr:uid="{AAC7606C-CBD8-49AE-9988-F4350337E8DE}"/>
    <hyperlink ref="G32" r:id="rId27" xr:uid="{DE3E1048-9740-412A-AFF8-7F956FA5A351}"/>
    <hyperlink ref="G36" r:id="rId28" xr:uid="{0257D9F6-4C2A-4173-9EC4-BCD47D91F0B9}"/>
    <hyperlink ref="G14" r:id="rId29" xr:uid="{165302CA-4BCB-4D3C-B346-FF4F0AD8B3EA}"/>
    <hyperlink ref="G38" r:id="rId30" xr:uid="{314B3782-FC81-4582-B0A2-0B1FAA48F065}"/>
    <hyperlink ref="J38" r:id="rId31" xr:uid="{98A3E1A2-2E06-4F08-8606-0A2087EC558C}"/>
    <hyperlink ref="J27" r:id="rId32" xr:uid="{B2E06040-3EF9-4C4D-A0EB-F38ED6C7109F}"/>
    <hyperlink ref="G47" r:id="rId33" xr:uid="{1A7F6069-F761-49FD-8BA6-9C1C87EC6808}"/>
    <hyperlink ref="G21" r:id="rId34" xr:uid="{77958DA7-F93E-B94A-B3EB-AD89093C0241}"/>
    <hyperlink ref="J21" r:id="rId35" xr:uid="{EB9AA243-24C6-3E43-B943-548437EB3918}"/>
    <hyperlink ref="J19" r:id="rId36" xr:uid="{5714E324-C10B-084B-A3F5-168AB064DFE8}"/>
    <hyperlink ref="J42" r:id="rId37" xr:uid="{B1AC6E40-3976-9D45-8D23-A96527EA3CF4}"/>
    <hyperlink ref="G52" r:id="rId38" xr:uid="{276741C1-29AA-A148-966F-FE523A075EE3}"/>
    <hyperlink ref="J14" r:id="rId39" xr:uid="{3973B7F5-1D31-4A8F-8A60-F749D5E75416}"/>
    <hyperlink ref="J54" r:id="rId40" xr:uid="{99BAD96E-594D-482B-8DB5-EB775AB2CE00}"/>
    <hyperlink ref="G22" r:id="rId41" xr:uid="{CB7D3A5E-577D-7747-BC9B-69802BA2C608}"/>
    <hyperlink ref="G23" r:id="rId42" xr:uid="{A99CC554-B95C-8F4B-B7A2-D514D166160C}"/>
    <hyperlink ref="G59" r:id="rId43" xr:uid="{405D6307-9B43-3646-9406-7B12F261E571}"/>
    <hyperlink ref="G12" r:id="rId44" xr:uid="{943A186A-1992-FB4F-A3D1-B6356FE62275}"/>
    <hyperlink ref="G39" r:id="rId45" xr:uid="{D2BC7D60-B398-1741-8B5C-C883E4DA9AE0}"/>
    <hyperlink ref="G16" r:id="rId46" xr:uid="{CFEB621F-F7AF-A04F-B8F3-9E9FC67CC048}"/>
    <hyperlink ref="J12" r:id="rId47" xr:uid="{4E912B3A-8064-EB41-B44F-4C436F1F9226}"/>
    <hyperlink ref="G34" r:id="rId48" xr:uid="{DB9D322C-F7FD-F84A-ADB0-A61B90701426}"/>
    <hyperlink ref="J34" r:id="rId49" xr:uid="{AE3AAD0C-190D-0F4A-8575-E92E77F9BB41}"/>
    <hyperlink ref="J35" r:id="rId50" xr:uid="{69A9CE6E-476D-1543-9DD3-99E0FECCC336}"/>
    <hyperlink ref="G35" r:id="rId51" xr:uid="{526D8F14-EA39-F447-86CD-C52934DB2E50}"/>
    <hyperlink ref="J45" r:id="rId52" tooltip="Original URL: http://www.linkedin.com/in/rodriguez101. Click or tap if you trust this link." display="https://nam10.safelinks.protection.outlook.com/?url=http%3A%2F%2Fwww.linkedin.com%2Fin%2Frodriguez101&amp;data=05%7C02%7Crsummary%40semo.edu%7C1f827458f18c48ecdcd708dccc8b6ef2%7C19d5759897b0442cb74ec855b0d87caf%7C0%7C0%7C638610146460040638%7CUnknown%7CTWFpbGZsb3d8eyJWIjoiMC4wLjAwMDAiLCJQIjoiV2luMzIiLCJBTiI6Ik1haWwiLCJXVCI6Mn0%3D%7C0%7C%7C%7C&amp;sdata=77%2FDXS0xZh8XvfM2BDViEyEDWHtGWhcuXX2BOJ%2BH6OU%3D&amp;reserved=0" xr:uid="{3B67EAC4-7DFC-423B-9F6A-04E7AADDE9DD}"/>
    <hyperlink ref="G45" r:id="rId53" xr:uid="{01CB9ED6-70E2-4DD0-98A9-B45129E2CDA7}"/>
    <hyperlink ref="G57" r:id="rId54" display="mailto:cyoung@resecon.com" xr:uid="{C8C95372-E990-BD42-8DEE-F6B3F7AC6248}"/>
    <hyperlink ref="G40" r:id="rId55" xr:uid="{8F17761D-63F7-644F-8BE1-286854DF8BB6}"/>
    <hyperlink ref="G44" r:id="rId56" xr:uid="{864D0E57-0EFD-4848-9793-7A589B9A6CC1}"/>
    <hyperlink ref="G15" r:id="rId57" xr:uid="{1B2BB6A5-D085-2C4F-B80D-1A2049CE7F44}"/>
    <hyperlink ref="G29" r:id="rId58" xr:uid="{6CACF426-7BD5-794D-9544-89B77B809549}"/>
    <hyperlink ref="G28" r:id="rId59" xr:uid="{87326B6B-DFBC-8B4E-ACFC-DB1782AE0EC9}"/>
    <hyperlink ref="G27" r:id="rId60" xr:uid="{6EEC659F-1FB4-F242-992C-B8F29EDD02AE}"/>
    <hyperlink ref="J29" r:id="rId61" xr:uid="{200C232F-632B-1E43-BE6B-9D09339EB71B}"/>
    <hyperlink ref="G58" r:id="rId62" xr:uid="{F17D44CF-0940-4245-AAE9-7A70A3FA1F57}"/>
    <hyperlink ref="J68" r:id="rId63" xr:uid="{931C40D1-3C8C-424F-8BFF-4AE8C979E563}"/>
    <hyperlink ref="G68" r:id="rId64" xr:uid="{77E1AC05-133A-E74A-B766-5CC2FE0272F1}"/>
    <hyperlink ref="G73" r:id="rId65" xr:uid="{49FA3927-EF32-3541-B457-010B1F2C9E73}"/>
    <hyperlink ref="J73" r:id="rId66" display="https://jsheld.com/" xr:uid="{360F5750-58B6-1745-8BF0-B3F9F3CB4693}"/>
    <hyperlink ref="J75" r:id="rId67" xr:uid="{3788E65E-9942-5A47-9733-9719839F8472}"/>
    <hyperlink ref="G75" r:id="rId68" xr:uid="{906C1429-3D20-EB4B-85BD-39B050FD4CE4}"/>
    <hyperlink ref="J76" r:id="rId69" xr:uid="{F903C098-C864-6742-AB4B-C079B2A7D045}"/>
    <hyperlink ref="G56" r:id="rId70" xr:uid="{4F33BA50-72EC-014D-AFDF-8FEDA4DF5976}"/>
    <hyperlink ref="J8" r:id="rId71" xr:uid="{A93CEA8E-897F-4B94-94BA-48010E38F0D4}"/>
    <hyperlink ref="G8" r:id="rId72" xr:uid="{9679A6DC-95E7-4C6E-96CD-A0E11764D828}"/>
    <hyperlink ref="G6" r:id="rId73" xr:uid="{055C9AF8-AEE4-494E-86F2-22B96714EC38}"/>
    <hyperlink ref="J5" r:id="rId74" xr:uid="{CDE1791E-97B5-459C-AA93-ABE34EBB90A2}"/>
    <hyperlink ref="G4" r:id="rId75" xr:uid="{ED5B90B6-9029-45B1-9FB6-98BDDE3AA5FC}"/>
    <hyperlink ref="J4" r:id="rId76" xr:uid="{D08E432F-3446-44A9-B2C8-C6CE2D0A3EB8}"/>
    <hyperlink ref="G7" r:id="rId77" xr:uid="{3D5F955F-2CFF-42D8-913F-874800BF1584}"/>
    <hyperlink ref="G3" r:id="rId78" xr:uid="{4F7BE2DB-90C4-4450-B041-1C236457A29F}"/>
    <hyperlink ref="J3" r:id="rId79" xr:uid="{2E215463-B30F-4009-B9A9-45437C18091F}"/>
  </hyperlinks>
  <pageMargins left="0.25" right="0.25" top="1" bottom="0.5" header="0.4" footer="0.3"/>
  <pageSetup fitToWidth="2" fitToHeight="0" pageOrder="overThenDown" orientation="portrait" useFirstPageNumber="1" horizontalDpi="300" verticalDpi="300" r:id="rId80"/>
  <headerFooter>
    <oddHeader xml:space="preserve">&amp;C&amp;"Times New Roman,Bold"&amp;16&amp;A&amp;R&amp;"Times New Roman,Regular"&amp;12&amp;D
</oddHeader>
    <oddFooter xml:space="preserve">&amp;C&amp;"Times New Roman,Regular"&amp;12&amp;K000000Page 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CPDE Roster</vt:lpstr>
      <vt:lpstr>'CPDE Roster'!Print_Area</vt:lpstr>
      <vt:lpstr>'CPDE Roster'!Print_Titles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Gouiran</dc:creator>
  <dc:description/>
  <cp:lastModifiedBy>Eugenia Larmore</cp:lastModifiedBy>
  <cp:revision>3</cp:revision>
  <cp:lastPrinted>2025-02-11T02:27:24Z</cp:lastPrinted>
  <dcterms:created xsi:type="dcterms:W3CDTF">2019-07-26T20:33:17Z</dcterms:created>
  <dcterms:modified xsi:type="dcterms:W3CDTF">2026-04-14T00:10:57Z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